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9040" windowHeight="15840" tabRatio="926" activeTab="1"/>
  </bookViews>
  <sheets>
    <sheet name="PORTADA" sheetId="10" r:id="rId1"/>
    <sheet name="REPORTE EVALUACIÓN CALIDAD" sheetId="14" r:id="rId2"/>
    <sheet name="Dominios" sheetId="6" r:id="rId3"/>
    <sheet name="Consistencia topológica" sheetId="28" r:id="rId4"/>
    <sheet name="Consistencia de dominio" sheetId="27" r:id="rId5"/>
    <sheet name="Comisión - Omisión" sheetId="16" r:id="rId6"/>
    <sheet name="Consistencia conceptual" sheetId="22" r:id="rId7"/>
    <sheet name="Consistencia de formato" sheetId="26" r:id="rId8"/>
    <sheet name="Exactitud de clasificación" sheetId="25" r:id="rId9"/>
    <sheet name="Usabilidad" sheetId="29" r:id="rId10"/>
  </sheets>
  <externalReferences>
    <externalReference r:id="rId11"/>
    <externalReference r:id="rId12"/>
  </externalReferences>
  <definedNames>
    <definedName name="_ftn1" localSheetId="5">'Comisión - Omisión'!#REF!</definedName>
    <definedName name="_ftn1" localSheetId="6">'Consistencia conceptual'!#REF!</definedName>
    <definedName name="_ftn1" localSheetId="4">'Consistencia de dominio'!#REF!</definedName>
    <definedName name="_ftn1" localSheetId="7">'Consistencia de formato'!#REF!</definedName>
    <definedName name="_ftn1" localSheetId="3">'Consistencia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5">'Comisión - Omisión'!#REF!</definedName>
    <definedName name="_ftnref1" localSheetId="6">'Consistencia conceptual'!#REF!</definedName>
    <definedName name="_ftnref1" localSheetId="4">'Consistencia de dominio'!#REF!</definedName>
    <definedName name="_ftnref1" localSheetId="7">'Consistencia de formato'!#REF!</definedName>
    <definedName name="_ftnref1" localSheetId="3">'Consistencia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5">#REF!</definedName>
    <definedName name="Alias" comment="Otro nombre " localSheetId="6">#REF!</definedName>
    <definedName name="Alias" comment="Otro nombre " localSheetId="4">#REF!</definedName>
    <definedName name="Alias" comment="Otro nombre " localSheetId="7">#REF!</definedName>
    <definedName name="Alias" comment="Otro nombre " localSheetId="3">#REF!</definedName>
    <definedName name="Alias" comment="Otro nombre " localSheetId="8">#REF!</definedName>
    <definedName name="Alias" comment="Otro nombre " localSheetId="9">#REF!</definedName>
    <definedName name="Alias" comment="Otro nombre ">#REF!</definedName>
    <definedName name="_xlnm.Print_Area" localSheetId="3">'Consistencia topológica'!$A$1:$H$19</definedName>
    <definedName name="_xlnm.Print_Area" localSheetId="0">PORTADA!$A$1:$D$19</definedName>
    <definedName name="AT">Dominios!$D$173:$D$178</definedName>
    <definedName name="bbb" localSheetId="5">#REF!</definedName>
    <definedName name="bbb" localSheetId="6">#REF!</definedName>
    <definedName name="bbb" localSheetId="4">#REF!</definedName>
    <definedName name="bbb" localSheetId="7">#REF!</definedName>
    <definedName name="bbb" localSheetId="3">#REF!</definedName>
    <definedName name="bbb" localSheetId="8">#REF!</definedName>
    <definedName name="bbb" localSheetId="9">#REF!</definedName>
    <definedName name="bbb">#REF!</definedName>
    <definedName name="CampoDeAplicacion" localSheetId="5">PORTADA!#REF!</definedName>
    <definedName name="CampoDeAplicacion" localSheetId="6">PORTADA!#REF!</definedName>
    <definedName name="CampoDeAplicacion" localSheetId="4">PORTADA!#REF!</definedName>
    <definedName name="CampoDeAplicacion" localSheetId="7">PORTADA!#REF!</definedName>
    <definedName name="CampoDeAplicacion" localSheetId="3">PORTADA!#REF!</definedName>
    <definedName name="CampoDeAplicacion" localSheetId="8">PORTADA!#REF!</definedName>
    <definedName name="CampoDeAplicacion" localSheetId="9">PORTADA!#REF!</definedName>
    <definedName name="CampoDeAplicacion">PORTADA!#REF!</definedName>
    <definedName name="CARDINALIDAD">'[1]Listas de Validación'!$D$2:$D$9</definedName>
    <definedName name="Cargo" localSheetId="5">#REF!</definedName>
    <definedName name="Cargo" localSheetId="6">#REF!</definedName>
    <definedName name="Cargo" localSheetId="4">#REF!</definedName>
    <definedName name="Cargo" localSheetId="7">#REF!</definedName>
    <definedName name="Cargo" localSheetId="3">#REF!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4">#REF!</definedName>
    <definedName name="Ciudad" comment="De debe incluir el nombre de la ciudad en donde se produce el objeto" localSheetId="7">#REF!</definedName>
    <definedName name="Ciudad" comment="De debe incluir el nombre de la ciudad en donde se produce el objeto" localSheetId="3">#REF!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Dominios!$E$15:$E$17</definedName>
    <definedName name="Consistencia" comment="De debe incluir el nombre de la ciudad en donde se produce el objeto">#REF!</definedName>
    <definedName name="CT">Dominios!$D$103:$D$109</definedName>
    <definedName name="CTM">Dominios!$D$159</definedName>
    <definedName name="CUANTITATIVO">[2]Valores!$B$2:$B$17</definedName>
    <definedName name="CUMPLIMIENTO">[2]Valores!$D$2:$D$5</definedName>
    <definedName name="CUMPLIMIENTOS" localSheetId="5">[2]Valores!#REF!</definedName>
    <definedName name="CUMPLIMIENTOS" localSheetId="6">[2]Valores!#REF!</definedName>
    <definedName name="CUMPLIMIENTOS" localSheetId="4">[2]Valores!#REF!</definedName>
    <definedName name="CUMPLIMIENTOS" localSheetId="7">[2]Valores!#REF!</definedName>
    <definedName name="CUMPLIMIENTOS" localSheetId="3">[2]Valores!#REF!</definedName>
    <definedName name="CUMPLIMIENTOS" localSheetId="8">[2]Valores!#REF!</definedName>
    <definedName name="CUMPLIMIENTOS" localSheetId="1">[2]Valores!#REF!</definedName>
    <definedName name="CUMPLIMIENTOS" localSheetId="9">[2]Valores!#REF!</definedName>
    <definedName name="CUMPLIMIENTOS">[2]Valores!#REF!</definedName>
    <definedName name="dde">#REF!</definedName>
    <definedName name="Definicion" localSheetId="5">#REF!</definedName>
    <definedName name="Definicion" localSheetId="6">#REF!</definedName>
    <definedName name="Definicion" localSheetId="4">#REF!</definedName>
    <definedName name="Definicion" localSheetId="7">#REF!</definedName>
    <definedName name="Definicion" localSheetId="3">#REF!</definedName>
    <definedName name="Definicion" localSheetId="8">#REF!</definedName>
    <definedName name="Definicion" localSheetId="9">#REF!</definedName>
    <definedName name="Definicion">#REF!</definedName>
    <definedName name="Departamento" localSheetId="5">#REF!</definedName>
    <definedName name="Departamento" localSheetId="6">#REF!</definedName>
    <definedName name="Departamento" localSheetId="4">#REF!</definedName>
    <definedName name="Departamento" localSheetId="7">#REF!</definedName>
    <definedName name="Departamento" localSheetId="3">#REF!</definedName>
    <definedName name="Departamento" localSheetId="8">#REF!</definedName>
    <definedName name="Departamento" localSheetId="9">#REF!</definedName>
    <definedName name="Departamento">#REF!</definedName>
    <definedName name="Dirección" localSheetId="5">#REF!</definedName>
    <definedName name="Dirección" localSheetId="6">#REF!</definedName>
    <definedName name="Dirección" localSheetId="4">#REF!</definedName>
    <definedName name="Dirección" localSheetId="7">#REF!</definedName>
    <definedName name="Dirección" localSheetId="3">#REF!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Dominios!$B$6:$B$12</definedName>
    <definedName name="ELEMENTODECALIDAD">[2]Valores!$A$2:$A$7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Dominios!$D$6:$D$8</definedName>
    <definedName name="Metodoevaluacion1">Dominios!$D$9:$D$10</definedName>
    <definedName name="NivelAlcance">Dominios!$B$34:$B$60</definedName>
    <definedName name="Nombre" comment="En este Campo se debe describir de manera concreta el nombre">PORTADA!$B$4</definedName>
    <definedName name="NombreAtributo1" localSheetId="5">#REF!</definedName>
    <definedName name="NombreAtributo1" localSheetId="6">#REF!</definedName>
    <definedName name="NombreAtributo1" localSheetId="4">#REF!</definedName>
    <definedName name="NombreAtributo1" localSheetId="7">#REF!</definedName>
    <definedName name="NombreAtributo1" localSheetId="3">#REF!</definedName>
    <definedName name="NombreAtributo1" localSheetId="8">#REF!</definedName>
    <definedName name="NombreAtributo1" localSheetId="9">#REF!</definedName>
    <definedName name="NombreAtributo1">#REF!</definedName>
    <definedName name="NombreAtriibuto1" localSheetId="5">#REF!</definedName>
    <definedName name="NombreAtriibuto1" localSheetId="6">#REF!</definedName>
    <definedName name="NombreAtriibuto1" localSheetId="4">#REF!</definedName>
    <definedName name="NombreAtriibuto1" localSheetId="7">#REF!</definedName>
    <definedName name="NombreAtriibuto1" localSheetId="3">#REF!</definedName>
    <definedName name="NombreAtriibuto1" localSheetId="8">#REF!</definedName>
    <definedName name="NombreAtriibuto1" localSheetId="9">#REF!</definedName>
    <definedName name="NombreAtriibuto1">#REF!</definedName>
    <definedName name="NombredelaEntidad" localSheetId="5">#REF!</definedName>
    <definedName name="NombredelaEntidad" localSheetId="6">#REF!</definedName>
    <definedName name="NombredelaEntidad" localSheetId="4">#REF!</definedName>
    <definedName name="NombredelaEntidad" localSheetId="7">#REF!</definedName>
    <definedName name="NombredelaEntidad" localSheetId="3">#REF!</definedName>
    <definedName name="NombredelaEntidad" localSheetId="8">#REF!</definedName>
    <definedName name="NombredelaEntidad" localSheetId="9">#REF!</definedName>
    <definedName name="NombredelaEntidad">#REF!</definedName>
    <definedName name="Nombremedida">Dominios!$D$82:$D$183</definedName>
    <definedName name="NumeroDeLaVersion">PORTADA!#REF!</definedName>
    <definedName name="OM">Dominios!$D$86:$D$88</definedName>
    <definedName name="ORDENADO">'[1]Listas de Validación'!$C$2:$C$5</definedName>
    <definedName name="Pais" localSheetId="5">#REF!</definedName>
    <definedName name="Pais" localSheetId="6">#REF!</definedName>
    <definedName name="Pais" localSheetId="4">#REF!</definedName>
    <definedName name="Pais" localSheetId="7">#REF!</definedName>
    <definedName name="Pais" localSheetId="3">#REF!</definedName>
    <definedName name="Pais" localSheetId="8">#REF!</definedName>
    <definedName name="Pais" localSheetId="9">#REF!</definedName>
    <definedName name="Pais">#REF!</definedName>
    <definedName name="PRESENCIA">[2]Valores!$E$2:$E$4</definedName>
    <definedName name="Print_Area" localSheetId="5">'Comisión - Omisión'!#REF!</definedName>
    <definedName name="Print_Area" localSheetId="6">'Consistencia conceptual'!#REF!</definedName>
    <definedName name="Print_Area" localSheetId="4">'Consistencia de dominio'!#REF!</definedName>
    <definedName name="Print_Area" localSheetId="7">'Consistencia de formato'!#REF!</definedName>
    <definedName name="Print_Area" localSheetId="3">'Consistencia topológica'!#REF!</definedName>
    <definedName name="Print_Area" localSheetId="8">'Exactitud de clasificación'!#REF!</definedName>
    <definedName name="Print_Area" localSheetId="0">PORTADA!$A$1:$C$16</definedName>
    <definedName name="Print_Area" localSheetId="1">'REPORTE EVALUACIÓN CALIDAD'!$G$2:$J$12</definedName>
    <definedName name="Print_Area" localSheetId="9">Usabilidad!#REF!</definedName>
    <definedName name="Productor">PORTADA!$B$8</definedName>
    <definedName name="Referencia" localSheetId="5">PORTADA!#REF!</definedName>
    <definedName name="Referencia" localSheetId="6">PORTADA!#REF!</definedName>
    <definedName name="Referencia" localSheetId="4">PORTADA!#REF!</definedName>
    <definedName name="Referencia" localSheetId="7">PORTADA!#REF!</definedName>
    <definedName name="Referencia" localSheetId="3">PORTADA!#REF!</definedName>
    <definedName name="Referencia" localSheetId="8">PORTADA!#REF!</definedName>
    <definedName name="Referencia" localSheetId="9">PORTADA!#REF!</definedName>
    <definedName name="Referencia">PORTADA!#REF!</definedName>
    <definedName name="Subelemento">Dominios!$B$15:$B$31</definedName>
    <definedName name="Subtipo" localSheetId="5">#REF!</definedName>
    <definedName name="Subtipo" localSheetId="6">#REF!</definedName>
    <definedName name="Subtipo" localSheetId="4">#REF!</definedName>
    <definedName name="Subtipo" localSheetId="7">#REF!</definedName>
    <definedName name="Subtipo" localSheetId="3">#REF!</definedName>
    <definedName name="Subtipo" localSheetId="8">#REF!</definedName>
    <definedName name="Subtipo" localSheetId="9">#REF!</definedName>
    <definedName name="Subtipo">#REF!</definedName>
    <definedName name="teléfono" localSheetId="5">#REF!</definedName>
    <definedName name="teléfono" localSheetId="6">#REF!</definedName>
    <definedName name="teléfono" localSheetId="4">#REF!</definedName>
    <definedName name="teléfono" localSheetId="7">#REF!</definedName>
    <definedName name="teléfono" localSheetId="3">#REF!</definedName>
    <definedName name="teléfono" localSheetId="8">#REF!</definedName>
    <definedName name="teléfono" localSheetId="9">#REF!</definedName>
    <definedName name="teléfono">#REF!</definedName>
    <definedName name="TIPODERELACION">'[1]Listas de Validación'!$B$2:$B$6</definedName>
    <definedName name="TIPODERESPONSABLE">'[1]Listas de Validación'!$A$2:$A$13</definedName>
    <definedName name="TipoDocumento">Dominios!$E$26:$E$28</definedName>
    <definedName name="Tipofecha">Dominios!$B$63:$B$79</definedName>
    <definedName name="TipoResponsable" localSheetId="5">#REF!</definedName>
    <definedName name="TipoResponsable" localSheetId="6">#REF!</definedName>
    <definedName name="TipoResponsable" localSheetId="4">#REF!</definedName>
    <definedName name="TipoResponsable" localSheetId="7">#REF!</definedName>
    <definedName name="TipoResponsable" localSheetId="3">#REF!</definedName>
    <definedName name="TipoResponsable" localSheetId="8">#REF!</definedName>
    <definedName name="TipoResponsable" localSheetId="9">#REF!</definedName>
    <definedName name="TipoResponsable">#REF!</definedName>
    <definedName name="TIPOVALOR">'[1]Listas de Validación'!$E$2:$E$21</definedName>
    <definedName name="Tot">Dominios!$B$16:$B$17</definedName>
    <definedName name="Usa">Dominios!$B$31</definedName>
    <definedName name="VT">Dominios!$D$160:$D$164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28" l="1"/>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alcChain>
</file>

<file path=xl/sharedStrings.xml><?xml version="1.0" encoding="utf-8"?>
<sst xmlns="http://schemas.openxmlformats.org/spreadsheetml/2006/main" count="837" uniqueCount="485">
  <si>
    <t>Definición</t>
  </si>
  <si>
    <t>Fecha</t>
  </si>
  <si>
    <t>Control de Versiones</t>
  </si>
  <si>
    <t>Autor/ Modificado por</t>
  </si>
  <si>
    <t>Versión</t>
  </si>
  <si>
    <t>Cambio efectuado</t>
  </si>
  <si>
    <t>Dominios Incluidos en este Formulario</t>
  </si>
  <si>
    <t>Descripción</t>
  </si>
  <si>
    <t>Título *</t>
  </si>
  <si>
    <t>Tipo</t>
  </si>
  <si>
    <t>Cobertura</t>
  </si>
  <si>
    <t>Componente</t>
  </si>
  <si>
    <t>Elemento de la calidad</t>
  </si>
  <si>
    <t>Exactitud Temática</t>
  </si>
  <si>
    <t>Consistencia Lógica</t>
  </si>
  <si>
    <t>Exactitud Temporal</t>
  </si>
  <si>
    <t>Inspección completa</t>
  </si>
  <si>
    <t>Procedimiento de evaluación</t>
  </si>
  <si>
    <t>Inspección muestral</t>
  </si>
  <si>
    <t>Inspección Indirecta</t>
  </si>
  <si>
    <t>Resultado Descriptivo</t>
  </si>
  <si>
    <t>Totalidad</t>
  </si>
  <si>
    <t>Exactitud Posicional</t>
  </si>
  <si>
    <t>Usabilidad</t>
  </si>
  <si>
    <t>Subelemento de calidad</t>
  </si>
  <si>
    <t>Comisión</t>
  </si>
  <si>
    <t>Omisión</t>
  </si>
  <si>
    <t>Consistencia conceptual</t>
  </si>
  <si>
    <t>Consistencia de dominio</t>
  </si>
  <si>
    <t>Consistencia de formato</t>
  </si>
  <si>
    <t>Exactitud absoluta o externa</t>
  </si>
  <si>
    <t>Exactitud relativa o interna</t>
  </si>
  <si>
    <t>Exactitud de posición de celdas</t>
  </si>
  <si>
    <t>Exactitud en la medición del tiempo</t>
  </si>
  <si>
    <t>Validez temporal</t>
  </si>
  <si>
    <t>Exactitud de Clasificación</t>
  </si>
  <si>
    <t>Exactitud de un atributo cualitativo</t>
  </si>
  <si>
    <t>Exactitud de un atributo cuantitativo</t>
  </si>
  <si>
    <t>Nivel de alcance</t>
  </si>
  <si>
    <t>Atributo</t>
  </si>
  <si>
    <t>Tipo de atributo</t>
  </si>
  <si>
    <t>Colección de Hardware</t>
  </si>
  <si>
    <t>Sesión de colección</t>
  </si>
  <si>
    <t>Conjunto de datos</t>
  </si>
  <si>
    <t>Serie</t>
  </si>
  <si>
    <t>Conjunto de datos no geográfico</t>
  </si>
  <si>
    <t>Grupo de dimensiones</t>
  </si>
  <si>
    <t>Tipo de propiedad</t>
  </si>
  <si>
    <t>Sesión de campo</t>
  </si>
  <si>
    <t>Software</t>
  </si>
  <si>
    <t>Servicio</t>
  </si>
  <si>
    <t>Modelo</t>
  </si>
  <si>
    <t>Tile</t>
  </si>
  <si>
    <t>Metadata</t>
  </si>
  <si>
    <t>Iniciativa</t>
  </si>
  <si>
    <t>Muestra</t>
  </si>
  <si>
    <t>Documento</t>
  </si>
  <si>
    <t>Repositorio</t>
  </si>
  <si>
    <t>Agregado</t>
  </si>
  <si>
    <t>Producto</t>
  </si>
  <si>
    <t>Colección</t>
  </si>
  <si>
    <t>Aplicación</t>
  </si>
  <si>
    <t>La información se aplica al valor del atributo.</t>
  </si>
  <si>
    <t>La información se aplica a la característica de un feature.</t>
  </si>
  <si>
    <t>La información se aplica a la clase de hardware de la colección.</t>
  </si>
  <si>
    <t>La información se aplica a la sesión de recopilación.</t>
  </si>
  <si>
    <t>La información se aplica al conjunto de datos.</t>
  </si>
  <si>
    <t>La información se aplica a la serie.</t>
  </si>
  <si>
    <t>La información se aplica a datos no geográficos.</t>
  </si>
  <si>
    <t>La información se aplica a un grupo de dimensiones.</t>
  </si>
  <si>
    <t>La información se aplica a un tipo de propiedad.</t>
  </si>
  <si>
    <t>La información se aplica a una sesión de campo.</t>
  </si>
  <si>
    <t>La información se aplica a un programa de computadora o rutina.</t>
  </si>
  <si>
    <t>La información se aplica a una capacidad que una entidad proveedora de servicios pone a disposición de una entidad usuaria del servicio a través de un conjunto de interfaces que definen un comportamiento, como un caso de uso.</t>
  </si>
  <si>
    <t>La información se aplica a una copia o imitación de un objeto existente o hipotético.</t>
  </si>
  <si>
    <t>La información se aplica a un mosaico, un subconjunto espacial de datos geográficos.</t>
  </si>
  <si>
    <t>La información se aplica a los metadatos.</t>
  </si>
  <si>
    <t>La información se aplica a una iniciativa.</t>
  </si>
  <si>
    <t>La información se aplica a una muestra.</t>
  </si>
  <si>
    <t>La información se aplica a un documento.</t>
  </si>
  <si>
    <t>La información se aplica a un repositorio.</t>
  </si>
  <si>
    <t>La información se aplica a un recurso agregado.</t>
  </si>
  <si>
    <t>Metadatos que describen una especificación de producto de datos ISO 19131.</t>
  </si>
  <si>
    <t>La información se aplica a un conjunto no estructurado.</t>
  </si>
  <si>
    <t>La información se aplica a una cobertura.</t>
  </si>
  <si>
    <t>Recurso de información alojado en un conjunto específico de hardware y accesible a través de una red.</t>
  </si>
  <si>
    <t>Elemento</t>
  </si>
  <si>
    <t xml:space="preserve">Subelemento   </t>
  </si>
  <si>
    <t xml:space="preserve">Elemento de calidad * </t>
  </si>
  <si>
    <t xml:space="preserve">Subelemento de calidad *  </t>
  </si>
  <si>
    <t>Tipo de fecha</t>
  </si>
  <si>
    <t>Creación</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</si>
  <si>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</si>
  <si>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</si>
  <si>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</si>
  <si>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</si>
  <si>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</si>
  <si>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</si>
  <si>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</si>
  <si>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</si>
  <si>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</si>
  <si>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</si>
  <si>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</si>
  <si>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</si>
  <si>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</si>
  <si>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</si>
  <si>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</si>
  <si>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</si>
  <si>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</si>
  <si>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</si>
  <si>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</si>
  <si>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</si>
  <si>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</si>
  <si>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</si>
  <si>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</si>
  <si>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</si>
  <si>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</si>
  <si>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</si>
  <si>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</si>
  <si>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</si>
  <si>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</si>
  <si>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</si>
  <si>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</si>
  <si>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Identificador de la medida</t>
  </si>
  <si>
    <t>-</t>
  </si>
  <si>
    <t>Indica que un Ítem está presente incorrectamente en los datos</t>
  </si>
  <si>
    <t>Número de Ítems dentro del conjunto de datos o muestra que no deberían haber sido presentados</t>
  </si>
  <si>
    <t>Número de Ítems en exceso en el conjunto de datos o muestra en relación con el número de ítems que deberían estar presentes</t>
  </si>
  <si>
    <t>Número total de duplicaciones exactas de instancias de objetos geográficos dentro del conjunto de datos</t>
  </si>
  <si>
    <t>Indica que un ítem específico de la muestra falta en los datos.</t>
  </si>
  <si>
    <t>Conteo de todos los ítems que han debido estar en el conjunto de datos o muestra y han sido omitidos</t>
  </si>
  <si>
    <t>Número de ítems omitidos en el conjunto de datos o muestra en relación con el número de ítems que deberían estar presentes.</t>
  </si>
  <si>
    <t>Indica que un ítem no es conforme con las reglas del esquema conceptual vigente.</t>
  </si>
  <si>
    <t>Indica que un ítem es conforme con las reglas del esquema conceptual vigente.</t>
  </si>
  <si>
    <t xml:space="preserve">Conteo de todos los ítems en el conjunto de datos que no son conformes con las reglas del esquema conceptual </t>
  </si>
  <si>
    <t>Número de superposiciones erróneas dentro del conjunto de datos.</t>
  </si>
  <si>
    <t>Número de ítems en el conjunto de datos que no son conformes con las reglas del esquema conceptual en relación con el número total de ítems que se supone están en el conjunto de datos.</t>
  </si>
  <si>
    <t>Número de ítems en el conjunto de datos en conformidad con las reglas del esquema conceptual en relación con el número total de ítems.</t>
  </si>
  <si>
    <t>Indica si un ítem no es conforme con sus valores de dominio</t>
  </si>
  <si>
    <t>Indica si un ítem es conforme con sus valores de dominio.</t>
  </si>
  <si>
    <t>Conteo de todos los ítems en el conjunto de datos que no son conformes con sus valores de dominio.</t>
  </si>
  <si>
    <t>Número de ítems en el conjunto de datos que son conformes con sus valores de dominio en relación con el total de número de ítems en el conjunto de datos.</t>
  </si>
  <si>
    <t>Número de ítems en el conjunto de datos que no son conformes con sus valores de dominio en relación con el total de número de ítems en el conjunto de datos.</t>
  </si>
  <si>
    <t>Indica que los ítems son almacenados en conflicto con la estructura física del conjunto de datos.</t>
  </si>
  <si>
    <t>Conteo de todos los ítems en el conjunto de datos que son almacenados en conflicto con la estructura física del conjunto de datos.</t>
  </si>
  <si>
    <t>Número de ítems en el conjunto de datos que son almacenados en conflicto con la estructura física del conjunto de datos dividido por el total de número de ítems.</t>
  </si>
  <si>
    <t>Consistencia topológica</t>
  </si>
  <si>
    <t>Número de conexiones punto-curva defectuosas en el conjunto de datos.</t>
  </si>
  <si>
    <t>Número de nodos de unión defectuosos en relación con el número supuesto de conexiones de nodo de unión.</t>
  </si>
  <si>
    <t>Conteo de ítems en el conjunto de datos, fuera del parámetro de tolerancia, que no coinciden debido a los subtrazos.</t>
  </si>
  <si>
    <t>Conteo de ítems en el conjunto de datos, fuera del parámetro de tolerancia, que no coinciden debido a los sobretrazos.</t>
  </si>
  <si>
    <t>Conteo de todos los ítems en el conjunto de datos que son superficies de huecos topológicos no válidos</t>
  </si>
  <si>
    <t>Conteo de todos los ítems en los datos que tienen intersecciones no válidas con ellos mismos.</t>
  </si>
  <si>
    <t>Conteo de todos los ítems en los datos que tienen auto superposiciones no válidos.</t>
  </si>
  <si>
    <t>El sesgo de posición de un conjunto de posiciones donde la incertidumbre de posición es definida como la desviación entre la medida de posición y la que es considerada como la correspondiente posición verdadera.</t>
  </si>
  <si>
    <t>Para un conjunto de puntos donde la distancia no exceda un umbral definido, el promedio aritmético de distancias entre la medida de posición y la que es considerada como la correspondiente posición verdadera.</t>
  </si>
  <si>
    <t>Número de incertidumbres posicionales por encima de un umbral dado para un conjunto de posiciones.</t>
  </si>
  <si>
    <t>Matriz simétrica cuadrada con las varianzas de las coordenadas de puntos sobre la diagonal principal y covarianza entre las coordenadas en las posiciones fuera de la diagonal.</t>
  </si>
  <si>
    <t>Longitud media del intervalo definido por un límite superior e inferior, en el que el valor verdadero se encuentra con una probabilidad del 50%.</t>
  </si>
  <si>
    <t>Longitud media del intervalo definido por un límite superior e inferior, en el que el valor verdadero se encuentra con una probabilidad del 68,3%.</t>
  </si>
  <si>
    <t>Longitud media del intervalo definido por un límite superior e inferior, en el que el valor verdadero se encuentra con una probabilidad del 90%.</t>
  </si>
  <si>
    <t>Longitud media del intervalo definido por un límite superior e inferior, en el que el valor verdadero se encuentra con una probabilidad del 95%.</t>
  </si>
  <si>
    <t>Longitud media del intervalo definido por un límite superior e inferior, en el que el valor verdadero se encuentra con una probabilidad del 99%.</t>
  </si>
  <si>
    <t>Longitud media del intervalo definido por un límite superior e inferior, en el que el valor verdadero se encuentra con una probabilidad del 99,8%.</t>
  </si>
  <si>
    <t xml:space="preserve">El valor verdadero de una observación Z es conocido como </t>
  </si>
  <si>
    <t>Exactitud absoluta vertical de las coordenadas de los datos, expresada en términos de error lineal con una probabilidad del 90% dado que existe un sesgo.</t>
  </si>
  <si>
    <t xml:space="preserve">Radio que describe un círculo, en el que la ubicación verdadera del punto se sitúa con una probabilidad del 39,4 %. </t>
  </si>
  <si>
    <t>Radio que describe un círculo, en el que la ubicación verdadera del punto se sitúa con una probabilidad del 50 %.</t>
  </si>
  <si>
    <t>Radio que describe un círculo, en el que la ubicación verdadera del punto se sitúa con una probabilidad del 90 %.</t>
  </si>
  <si>
    <t>Radio que describe un círculo, en el que la ubicación verdadera del punto se sitúa con una probabilidad del 95 %.</t>
  </si>
  <si>
    <t>Radio que describe un círculo, en el que la ubicación verdadera del punto se sitúa con una probabilidad del 99,8 %.</t>
  </si>
  <si>
    <t>Radio de un círculo alrededor del punto dado, en el cual el valor verdadero se sitúa con una probabilidad P.</t>
  </si>
  <si>
    <t>Exactitud horizontal absoluta de las coordenadas de los datos, expresada en términos de error circular al 90% de probabilidad dado que están presentes datos sesgados.</t>
  </si>
  <si>
    <t>Elipse de dos dimensiones con dos ejes principales que indican la dirección y magnitud de la incertidumbre más alta y más baja de un punto de dos dimensiones.</t>
  </si>
  <si>
    <t>Evaluación de errores aleatorios de un objeto geográfico provisional y otro en el mismo conjunto de datos o en el mismo mapa.</t>
  </si>
  <si>
    <t>Evaluación de errores aleatorios en la posición horizontal de un objeto geográfico a otro en el mismo conjunto de datos o en el mismo mapa.</t>
  </si>
  <si>
    <t>Longitud media del intervalo definido por un límite superior e inferior, en el que el valor verdadero para la instancia de tiempo se encuentra con una probabilidad del 68,3 %.</t>
  </si>
  <si>
    <t>Longitud media del intervalo definido por un límite superior e inferior, en el que el valor verdadero para la instancia de tiempo se encuentra con una probabilidad del 50 %.</t>
  </si>
  <si>
    <t>Longitud media del intervalo definido por un límite superior e inferior, en el que el valor verdadero para la instancia de tiempo se encuentra con una probabilidad del 90 %.</t>
  </si>
  <si>
    <t>Longitud media del intervalo definido por un límite superior e inferior, en el que el valor verdadero para la instancia de tiempo se encuentra con una probabilidad del 95 %.</t>
  </si>
  <si>
    <t>Longitud media del intervalo definido por un límite superior e inferior, en el que el valor verdadero para la instancia de tiempo se encuentra con una probabilidad del 99 %.</t>
  </si>
  <si>
    <t>Longitud media del intervalo definido por un límite superior e inferior, en el que el valor verdadero para la instancia de tiempo se encuentra con una probabilidad del 99,8 %.</t>
  </si>
  <si>
    <t>Consistencia Temporal</t>
  </si>
  <si>
    <t>Indica que un evento esta incorrectamente ordenado respecto al orden de los eventos</t>
  </si>
  <si>
    <t>Número de objetos geográficos incorrectamente clasificados</t>
  </si>
  <si>
    <t>Número de objetos geográficos incorrectamente clasificados relativo al número de objetos geográficos que deberían estar ahí.</t>
  </si>
  <si>
    <t>Coeficiente que cuantifica el grado de concordancia de asignaciones a clases mediante la eliminación de errores de clasificación</t>
  </si>
  <si>
    <t>Número total de valores de atributo erróneos dentro de la parte relevante del conjunto de datos.</t>
  </si>
  <si>
    <t xml:space="preserve">Número de valores de atributos correctos en relación con el número total de valores de atributos. </t>
  </si>
  <si>
    <t>Número de valores de atributo donde el valor asignado es incorrecto en relación con el número total de valores de atributo.</t>
  </si>
  <si>
    <t>Longitud media del intervalo definido por un límite superior e inferior, en el que el valor verdadero para el atributo cuantitativo se encuentra con una probabilidad del 68,3%.</t>
  </si>
  <si>
    <t>Longitud media del intervalo definido por un límite superior e inferior, en el que el valor verdadero para el atributo cuantitativo se encuentra con una probabilidad del 50%.</t>
  </si>
  <si>
    <t>Longitud media del intervalo definido por un límite superior e inferior, en el que el valor verdadero para el atributo cuantitativo se encuentra con una probabilidad del 90%.</t>
  </si>
  <si>
    <t>Longitud media del intervalo definido por un límite superior e inferior, en el que el valor verdadero para el atributo cuantitativo se encuentra con una probabilidad del 95%.</t>
  </si>
  <si>
    <t>Longitud media del intervalo definido por un límite superior e inferior, en el que el valor verdadero para el atributo cuantitativo se encuentra con una probabilidad del 99%.</t>
  </si>
  <si>
    <t>Longitud media del intervalo definido por un límite superior e inferior, en el que el valor verdadero para el atributo cuantitativo se encuentra con una probabilidad del 99,8%.</t>
  </si>
  <si>
    <t>Elemento de usabilidad</t>
  </si>
  <si>
    <t>Indica que todos los requisitos referidos en la especificación técnica del producto han sido alcanzados.</t>
  </si>
  <si>
    <t>Número de requisitos de la especificación técnica del producto que no cumple el producto / conjunto de datos actual.</t>
  </si>
  <si>
    <t>Número de requisitos de la especificación técnica del producto que cumple el producto / conjunto de datos actual.</t>
  </si>
  <si>
    <t>Número de requisitos de la especificación técnica del producto que no cumple el producto / conjunto de datos actual en relación con el número total de requisitos de la especificación técnica del producto.</t>
  </si>
  <si>
    <t>Número de requisitos de la especificación técnica del producto que cumple el producto / conjunto de datos actual en relación con el número total de requisitos de la especificación técnica del producto.</t>
  </si>
  <si>
    <t>Nombre de Subelemento</t>
  </si>
  <si>
    <t>Nombre de la medida</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</si>
  <si>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</si>
  <si>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Matriz que indica el número de ítems de clase (i) clasificados como clase (j)</t>
  </si>
  <si>
    <t>Matriz que indica el número de ítems de clase (i) clasificados como clase (j) dividido por el número de ítems de la clase (i)</t>
  </si>
  <si>
    <t>Nombre de elemento</t>
  </si>
  <si>
    <t>Medidas de Calidad</t>
  </si>
  <si>
    <t>Elija una opción</t>
  </si>
  <si>
    <t>Resumen *</t>
  </si>
  <si>
    <t>Alcance del reporte de calidad *</t>
  </si>
  <si>
    <t>Reporte de calidad *</t>
  </si>
  <si>
    <t>Nivel de alcance *</t>
  </si>
  <si>
    <t>Medida de calidad</t>
  </si>
  <si>
    <t>Descripción de la medida</t>
  </si>
  <si>
    <t>Método de evaluación</t>
  </si>
  <si>
    <t>Tipo de método de evaluación</t>
  </si>
  <si>
    <t>Descripción del método de evaluación</t>
  </si>
  <si>
    <t>Documento de referencia</t>
  </si>
  <si>
    <t>Interno directo</t>
  </si>
  <si>
    <t>Externo directo</t>
  </si>
  <si>
    <t>Indirecto</t>
  </si>
  <si>
    <t>Método de evaluación de la calidad de un conjunto de datos basado en conocimientos externos.</t>
  </si>
  <si>
    <t>Método de evaluación de la calidad de un conjunto de datos basado en la inspección de elementos dentro del conjunto de datos, donde se requieren datos de referencia externos al conjunto de datos que se está evaluando.</t>
  </si>
  <si>
    <t>Método de evaluación de la calidad de un conjunto de datos basado en la inspección de elementos dentro del conjunto de datos, donde todos los datos requeridos son internos del conjunto de datos que se evalúa.</t>
  </si>
  <si>
    <t>Fuente deductiva *</t>
  </si>
  <si>
    <t>Esquema de muestreo *</t>
  </si>
  <si>
    <t>Descripción del lote *</t>
  </si>
  <si>
    <t>Relación de muestreo *</t>
  </si>
  <si>
    <t>Resultado *</t>
  </si>
  <si>
    <t>Alcance del resultado</t>
  </si>
  <si>
    <t>Nivel de Alcance *</t>
  </si>
  <si>
    <t>Especificación *</t>
  </si>
  <si>
    <t>Explicación</t>
  </si>
  <si>
    <t>Conformidad *</t>
  </si>
  <si>
    <t xml:space="preserve">Conformidad </t>
  </si>
  <si>
    <t>Conformidad</t>
  </si>
  <si>
    <t>Conforme</t>
  </si>
  <si>
    <t xml:space="preserve">No conforme </t>
  </si>
  <si>
    <t>Resultado cuantitativo</t>
  </si>
  <si>
    <t>Resultado de conformidad</t>
  </si>
  <si>
    <t>Unidad de valor</t>
  </si>
  <si>
    <t>Valor *</t>
  </si>
  <si>
    <t>Declaración *</t>
  </si>
  <si>
    <t xml:space="preserve">Versión </t>
  </si>
  <si>
    <t xml:space="preserve">Descripción </t>
  </si>
  <si>
    <t xml:space="preserve">Publicador </t>
  </si>
  <si>
    <t xml:space="preserve">Colaboradores </t>
  </si>
  <si>
    <t xml:space="preserve">Formato </t>
  </si>
  <si>
    <t xml:space="preserve">Fuente </t>
  </si>
  <si>
    <t xml:space="preserve">Idioma </t>
  </si>
  <si>
    <t xml:space="preserve">Cobertura </t>
  </si>
  <si>
    <t xml:space="preserve">Derechos </t>
  </si>
  <si>
    <t xml:space="preserve">Palabras claves </t>
  </si>
  <si>
    <t>Número de elementos en el universo</t>
  </si>
  <si>
    <t>Objeto a evaluar</t>
  </si>
  <si>
    <t>Evaluación de Calidad</t>
  </si>
  <si>
    <t>Nombre de la medida *</t>
  </si>
  <si>
    <t xml:space="preserve">Reporte independiente de calidad </t>
  </si>
  <si>
    <t>C - Exceso de Ítems</t>
  </si>
  <si>
    <t>C - Número de Ítems en exceso</t>
  </si>
  <si>
    <t>C - Porcentaje de ítems en exceso</t>
  </si>
  <si>
    <t>C - Número de instancias de objeto geográfico duplicadas</t>
  </si>
  <si>
    <t>O - Ítems faltantes</t>
  </si>
  <si>
    <t>O - Número de Ítems faltantes</t>
  </si>
  <si>
    <t>O - Porcentaje de Ítem faltantes</t>
  </si>
  <si>
    <t>CC - Esquema conceptual no conforme</t>
  </si>
  <si>
    <t>CC - Esquema conceptual conforme</t>
  </si>
  <si>
    <t>CC - Número de ítems no conformes con las reglas del esquema conceptual</t>
  </si>
  <si>
    <t>CC - Número de superposiciones inválidas de superficies</t>
  </si>
  <si>
    <t>CC - Porcentaje de no conformidad con respecto a las reglas del esquema conceptual.</t>
  </si>
  <si>
    <t>CC - Porcentaje de conformidad con respecto a las reglas del esquema conceptual.</t>
  </si>
  <si>
    <t>CD - No conformidad en valores de dominio</t>
  </si>
  <si>
    <t>CD - Conformidad en valores de dominio</t>
  </si>
  <si>
    <t>CD - Número de ítems no conformes con sus valores de dominio</t>
  </si>
  <si>
    <t>CD - Porcentaje de conformidad en valores de dominio</t>
  </si>
  <si>
    <t>CD - Porcentaje de no conformidad en valores de dominio</t>
  </si>
  <si>
    <t>CF - Conflictos de estructura física</t>
  </si>
  <si>
    <t>CF - Número de conflictos de estructura física</t>
  </si>
  <si>
    <t>CF - Porcentaje de conflictos de estructura física</t>
  </si>
  <si>
    <t>CT - Número de conexiones punto-curva defectuosas</t>
  </si>
  <si>
    <t>CT - Porcentaje de conexiones punto-curva defectuosas</t>
  </si>
  <si>
    <t>CT - Número de conexiones faltantes debido a subtrazos</t>
  </si>
  <si>
    <t>CT - Número de conexiones faltantes debido a sobretrazos</t>
  </si>
  <si>
    <t>CT - Número de huecos topológicos no válidos</t>
  </si>
  <si>
    <t>CT - Número de errores de auto intersección no válidos</t>
  </si>
  <si>
    <t>CT - Número de errores de auto superposición no válidos</t>
  </si>
  <si>
    <t>EA- Valor medio de incertidumbre posicional (1D, 2D y 3D)</t>
  </si>
  <si>
    <t>EA- Sesgo de posición (1D, 2D y 3D)</t>
  </si>
  <si>
    <t>EA- Valor medio de incertidumbre posicional excluyendo valores atípicos (2D)</t>
  </si>
  <si>
    <t>U - Porcentaje de aciertos en la revisión de la especificación técnica del producto</t>
  </si>
  <si>
    <t>U - Porcentaje de fallos en la revisión de la especificación técnica del producto</t>
  </si>
  <si>
    <t>U - Conteo de aciertos en la revisión de la especificación técnica del producto</t>
  </si>
  <si>
    <t>U - Conteo de fallos en la revisión de la especificación técnica del producto</t>
  </si>
  <si>
    <t>U - Revisión de la especificación técnica del producto</t>
  </si>
  <si>
    <t>EC - Porcentaje de error de clasificación</t>
  </si>
  <si>
    <t>EC - Número de objetos geográficos incorrectamente clasificados</t>
  </si>
  <si>
    <t>EC - Matriz de error de clasificación</t>
  </si>
  <si>
    <t>EC - Matriz de error relativo de clasificación</t>
  </si>
  <si>
    <t>EC - Coeficiente Kappa</t>
  </si>
  <si>
    <t>EA -Matriz de covarianza</t>
  </si>
  <si>
    <t>EA - Número de incertidumbres posicionales por encima de un umbral dado.</t>
  </si>
  <si>
    <t>EA - Porcentaje de incertidumbres posicionales por encima de un umbral dado.</t>
  </si>
  <si>
    <t>EA - Error lineal probable</t>
  </si>
  <si>
    <t>EA - Error lineal estándar</t>
  </si>
  <si>
    <t>EA - Exactitud de mapa lineal al 90% del nivel de significancia</t>
  </si>
  <si>
    <t>EA - Exactitud de mapa lineal al 95% del nivel de significancia</t>
  </si>
  <si>
    <t>EA - Exactitud de mapa lineal al 99% del nivel de significancia</t>
  </si>
  <si>
    <t>EA - Nivel cercano de certeza lineal</t>
  </si>
  <si>
    <t>EA - Error cuadrático medio (root mean square error)</t>
  </si>
  <si>
    <t>EA - Error lineal absoluto al 90% del nivel de significancia de datos verticales sesgados (Alternativa 1)</t>
  </si>
  <si>
    <t>EA - Error lineal absoluto al 90% del nivel de significancia de datos verticales sesgados (Alternativa 2)</t>
  </si>
  <si>
    <t>EA - Desviación estándar circular</t>
  </si>
  <si>
    <t>EA - Error probable circular</t>
  </si>
  <si>
    <t>EA - Error circular al 90% de nivel de significancia</t>
  </si>
  <si>
    <t>EA - Error circular al 95% de nivel de significancia</t>
  </si>
  <si>
    <t>EA - Error circular cercano a valor verdadero</t>
  </si>
  <si>
    <t>EA - Error cuadrático medio de planimetría</t>
  </si>
  <si>
    <t>EA - Error absoluto circular al 90% del nivel de significancia de datos sesgados (NATO)</t>
  </si>
  <si>
    <t>EA - Error absoluto circular al 90% del nivel de significancia de datos sesgados</t>
  </si>
  <si>
    <t>EA - Elipse de incertidumbre</t>
  </si>
  <si>
    <t>EA - Elipse de confianza</t>
  </si>
  <si>
    <t>ER - Error vertical relativo</t>
  </si>
  <si>
    <t>ER - Error horizontal relativo</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</si>
  <si>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</si>
  <si>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</si>
  <si>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</si>
  <si>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</si>
  <si>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</si>
  <si>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</si>
  <si>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</si>
  <si>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</si>
  <si>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</si>
  <si>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</si>
  <si>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</si>
  <si>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EP - Incertidumbre de valor de un atributo al 90% del nivel de significancia</t>
  </si>
  <si>
    <t>EP - Incertidumbre de valor de un atributo al 95% del nivel de significancia</t>
  </si>
  <si>
    <t>EP - Incertidumbre de valor de un atributo al 99% del nivel de significancia</t>
  </si>
  <si>
    <t>EP - Incertidumbre de valor de un atributo al 99,8% del nivel de significancia</t>
  </si>
  <si>
    <t>EMT - Exactitud del tiempo al 68.3% del nivel de significancia</t>
  </si>
  <si>
    <t>EMT - Exactitud del tiempo al 50% del nivel de significancia</t>
  </si>
  <si>
    <t>EMT - Exactitud del tiempo al 90% del nivel de significancia</t>
  </si>
  <si>
    <t>EMT - Exactitud del tiempo al 95% del nivel de significancia</t>
  </si>
  <si>
    <t>EMT - Exactitud del tiempo al 99% del nivel de significancia</t>
  </si>
  <si>
    <t>EMT - Exactitud del tiempo al 99.8% del nivel de significancia</t>
  </si>
  <si>
    <t>CT - Orden cronológico</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</si>
  <si>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</si>
  <si>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</si>
  <si>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</si>
  <si>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</si>
  <si>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</si>
  <si>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EACL - Número de valores de atributo incorrectos</t>
  </si>
  <si>
    <t>EACL - Porcentaje de valores de atributo correctos</t>
  </si>
  <si>
    <t>EACL - Porcentaje de valores de atributo incorrectos</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</si>
  <si>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</si>
  <si>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</si>
  <si>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</si>
  <si>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</si>
  <si>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</si>
  <si>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</si>
  <si>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Iniciales Subelemento</t>
  </si>
  <si>
    <t>C</t>
  </si>
  <si>
    <t xml:space="preserve">O </t>
  </si>
  <si>
    <t>CC</t>
  </si>
  <si>
    <t>CD</t>
  </si>
  <si>
    <t>CF</t>
  </si>
  <si>
    <t>CT</t>
  </si>
  <si>
    <t>EA</t>
  </si>
  <si>
    <t>ER</t>
  </si>
  <si>
    <t>EP</t>
  </si>
  <si>
    <t>EMT</t>
  </si>
  <si>
    <t>VT</t>
  </si>
  <si>
    <t>EC</t>
  </si>
  <si>
    <t>EACL</t>
  </si>
  <si>
    <t>EACN</t>
  </si>
  <si>
    <t xml:space="preserve">U </t>
  </si>
  <si>
    <t>EP - Incertidumbre de valor de un atributo al 50% del nivel de significancia.</t>
  </si>
  <si>
    <t>Autor *</t>
  </si>
  <si>
    <t>Documento digital</t>
  </si>
  <si>
    <t>Documento impreso</t>
  </si>
  <si>
    <t>Tipo de documento</t>
  </si>
  <si>
    <t>Fecha de creación *</t>
  </si>
  <si>
    <t>Tipo *</t>
  </si>
  <si>
    <t>Reporte de Evaluación de Calidad</t>
  </si>
  <si>
    <t>Porcentaje de ítems en exceso = número de ítems en exceso / número de ítems en el universo
Porcentaje de ítems faltantes = número de ítems faltantes / número de ítems en el universo</t>
  </si>
  <si>
    <t>Universo</t>
  </si>
  <si>
    <t>Objeto 5</t>
  </si>
  <si>
    <t>Objeto 6</t>
  </si>
  <si>
    <t>Objeto 7</t>
  </si>
  <si>
    <t>Objeto 8</t>
  </si>
  <si>
    <t>∑</t>
  </si>
  <si>
    <t>Objeto n</t>
  </si>
  <si>
    <t>Nombre</t>
  </si>
  <si>
    <t>Iniciales Elemento</t>
  </si>
  <si>
    <t>T</t>
  </si>
  <si>
    <t>CL</t>
  </si>
  <si>
    <t>ET</t>
  </si>
  <si>
    <t>ETA</t>
  </si>
  <si>
    <t>T - Comisión</t>
  </si>
  <si>
    <t>T - Omisión</t>
  </si>
  <si>
    <t>CL - Consistencia conceptual</t>
  </si>
  <si>
    <t>CL - Consistencia de dominio</t>
  </si>
  <si>
    <t>CL - Consistencia de formato</t>
  </si>
  <si>
    <t>CL - Consistencia topológíca</t>
  </si>
  <si>
    <t>EP - Exactitud absoluta o externa</t>
  </si>
  <si>
    <t>EP - Exactitud relativa o interna</t>
  </si>
  <si>
    <t>EP - Exactitud de posición de celdas</t>
  </si>
  <si>
    <t>ET - Exactitud en la medición del tiempo</t>
  </si>
  <si>
    <t>ET - Consistencia temporal</t>
  </si>
  <si>
    <t>ET - Validez temporal</t>
  </si>
  <si>
    <t>ETA - Exactitud de Clasificación</t>
  </si>
  <si>
    <t>ETA - Exactitud de un atributo cualitativo</t>
  </si>
  <si>
    <t>ETA - Exactitud de un atributo cuantitativo</t>
  </si>
  <si>
    <t>U - Elemento de usabilidad</t>
  </si>
  <si>
    <t>Número de ítems en exceso (2)</t>
  </si>
  <si>
    <t>Porcentaje de ítems en exceso (3)</t>
  </si>
  <si>
    <t>Número de ítems faltantes (6)</t>
  </si>
  <si>
    <t>Porcentaje de ítems faltantes (7)</t>
  </si>
  <si>
    <t>Evaluación de calidad
Elemento de calidad : Exactitud Temática - Exactitud de Clasificación
Medida: Matriz de error de clasificación (62)</t>
  </si>
  <si>
    <t>Alcance</t>
  </si>
  <si>
    <t>Evaluación de calidad
Elemento de calidad : Consistencia lógica - Consistencia conceptual
Resultado de conformidad: Esquema conceptual conforme (9)</t>
  </si>
  <si>
    <t>Evaluación de calidad
Elemento de calidad : Totalidad 
Resultado Cuantitativo: Comisión / Omisión</t>
  </si>
  <si>
    <t>Conteo</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</si>
  <si>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</si>
  <si>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</si>
  <si>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</si>
  <si>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Si</t>
  </si>
  <si>
    <t>No</t>
  </si>
  <si>
    <t>Requerimiento de calidad de los datos.</t>
  </si>
  <si>
    <t>Evaluación de calidad
Elemento de calidad : Consistencia lógica - Consistencia de formato
Resultado de conformidad: Conflictos de estructura física (119)</t>
  </si>
  <si>
    <t>Evaluación de calidad
Elemento de calidad : Consistencia lógica - Consistencia de dominio
Resultado de conformidad: Conformidad en valores de dominio (15)</t>
  </si>
  <si>
    <t>Dominio de la especificación</t>
  </si>
  <si>
    <t>Dominio del conjunto de datos</t>
  </si>
  <si>
    <t>Objeto 1</t>
  </si>
  <si>
    <t>Objeto 2</t>
  </si>
  <si>
    <t>Objeto 3</t>
  </si>
  <si>
    <t>Objeto 4</t>
  </si>
  <si>
    <t>Medida para evaluar la calidad de los datos.</t>
  </si>
  <si>
    <t>Número de elementos evaluados</t>
  </si>
  <si>
    <t>Conteo de errores</t>
  </si>
  <si>
    <t>% de error</t>
  </si>
  <si>
    <t>Evaluación de calidad
Elemento de calidad : Consistencia lógica - Consistencia topológica
Resultado cuantitativo (medidas 21 a 27)</t>
  </si>
  <si>
    <t>Requisito de conformidad *</t>
  </si>
  <si>
    <t>Objeto / Entidad / Caracterísitica</t>
  </si>
  <si>
    <t>Tipo de objeto / entidad / característica</t>
  </si>
  <si>
    <t>La información se aplica a un objeto. En términos informáticos entidad, o su traducción literal característica.</t>
  </si>
  <si>
    <t>La información se aplica a un tipo de objeto, tipo de entidad o tipo de característica.</t>
  </si>
  <si>
    <t>Secretaría distrital del hábitat</t>
  </si>
  <si>
    <t>.pdf</t>
  </si>
  <si>
    <t>Español</t>
  </si>
  <si>
    <t>NTC 5043:2010
NTC 5660:2010
ISO 19157:2013</t>
  </si>
  <si>
    <t>Bogotá D.C</t>
  </si>
  <si>
    <t>Lizbeth Casas Figueroa</t>
  </si>
  <si>
    <t>No debe existir incumplimiento de las consideraciones establecidas al interior del Catálogo de Objetos de la Secretaría Distrital del Hábitat</t>
  </si>
  <si>
    <t>Indica que un ítem es conforme con las reglas del esquema conceptual vigente</t>
  </si>
  <si>
    <t>Conteo de los ítems en el conjunto de datos que no son conformes con las reglas del esquema conceptual</t>
  </si>
  <si>
    <t>Base de datos geográfica de la Secretaría Distrital del Hábitat</t>
  </si>
  <si>
    <t>Catálogo de Objetos de la Secretaría Distrital del Hábitat</t>
  </si>
  <si>
    <t>Base de datos geográfica de la Secretaría Distrital del Hábitat/ Catálogo de Objetos de la Secretaría Distrital del Hábitat</t>
  </si>
  <si>
    <t>Verificar que la totalidad de los aspectos plasmados sobre la Base de Datos Geográfica de la SDHT, estén conformes a lo que establece el Catálogo de la Secretaría Distrital del Hábitat</t>
  </si>
  <si>
    <t>Catálogo de objetos de la secretaría distrital del hábitat</t>
  </si>
  <si>
    <t>Secretaría distrital del habitat/subdirección de gestion del suelo</t>
  </si>
  <si>
    <t>3.0</t>
  </si>
  <si>
    <t>Actualización</t>
  </si>
  <si>
    <t>Vivienda, Lote, VIS, VIP, No VIS</t>
  </si>
  <si>
    <t>Subdirección de Apoyo a la Construcción</t>
  </si>
  <si>
    <t>Reporte evaluacion de calidad del objeto Proyecto de Vivienda Inscrito en Mesa de Soluciones</t>
  </si>
  <si>
    <t>Proyecto de Vivienda Inscrito en Mesa de Soluciones</t>
  </si>
  <si>
    <t xml:space="preserve">Comprende la ubicación e información de los proyectos de vivienda inscritos en el Esquema de Mesa de Soluciones registrados a través de la Ventanilla Unica de la Construcción - VUC con el fin de gestionar de manera integrada y eficiente la cadena de trámites de urbanismo y construcción solicitados por el Promotor. </t>
  </si>
  <si>
    <t>Verificar por medio del software SIG que cada elemento del objeto "Proyecto de Vivienda Inscrito en Mesa de Soluciones", este contenida en alguna localidad</t>
  </si>
  <si>
    <t>El proceso consiste en verificar que la totalidad de los aspectos plasmados sobre la Base de Datos Geográfica de la Secretaria distrital del Hábitat, estén conformes a los que establece el Catálogo de Objetos de la SDHT; ello implica, la confrontación y correspondencia de la estructura en cuanto a los nombres, alias, definiciones, tipo de dato, dominios, subtipos para el objeto "Proyecto de Vivienda Inscrito en Mesa de Soluciones".</t>
  </si>
  <si>
    <t>Verificar por medio del software SIG que cada elemento del objeto Proyecto de Vivienda Inscrito en Mesa de Soluciones este contenido en alguna localidad, de no ser así se reportará la suma total de elementos que no cumplan con esta condición</t>
  </si>
  <si>
    <t>Verificar la correspondencia del listado de los dominios plasmados en el modelo de datos respecto a los dominios establecidos en la base de datos geográfica para el objeto Proyecto de Vivienda Inscrito en Mesa de Soluciones.</t>
  </si>
  <si>
    <t>Verificar que  la totalidad de los dominios plasmados en modelo de datos se encuentren en la base geográfica del objeto Proyecto de Vivienda Inscrito en Mesa de Soluciones con los parámetros establecidos</t>
  </si>
  <si>
    <t>No deben existir elementos de la capa "Proyecto de Vivienda Inscrito en Mesa de Soluciones" por fuera de una Localidad</t>
  </si>
  <si>
    <t>No deben existir dominios diferentes entre el modelo de datos diseñado para el objeto Proyecto de Vivienda Inscrito en Mesa de Soluciones y los dominios de la base de datos geográfica del mismo objeto.</t>
  </si>
  <si>
    <t>El objeto "Proyecto de Vivienda Inscrito en Mesa de Soluciones" cumple con lo establecido en la estructura del Catálogo de Objetos de la Secretaría Distrital del Hábitat</t>
  </si>
  <si>
    <t>No existen elementos de la capa "Proyecto de Vivienda Inscrito en Mesa de Soluciones" por fuera de una Localidad</t>
  </si>
  <si>
    <t>El objeto "Proyecto de Vivienda Inscrito en Mesa de Soluciones" cumple con lo establecido en la estructura del Catálogo de Objetos de la Secretaría Distrital del Hábitat, en cuanto a nombres, alias, definiciones, tipo de dato y dominios</t>
  </si>
  <si>
    <t>Los dominios de El objeto "Proyecto de Vivienda Inscrito en Mesa de Soluciones" en la base geográfica cumple con lo establecido en la estructura de dominio del Catálogo de Objetos de la Secretaría Distrital del Hábitat.</t>
  </si>
  <si>
    <t>No existen dominios diferentes para la capa Proyecto de Vivienda Inscrito en Mesa de Soluciones  superpuestos con la misma capa</t>
  </si>
  <si>
    <t>clasificacion_cantidad_viviendas</t>
  </si>
  <si>
    <t>d_clasificacion_cantidad_viviendas</t>
  </si>
  <si>
    <t>Conteo de todos los ítems en los datos que tienen autosuperposiciones, en la capa puede tener excepción debido a que pueden existir varios proyectos en un mismo lote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</si>
</sst>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8">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rgb="FF000000"/>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1">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
      <patternFill patternType="solid">
        <fgColor rgb="FFFFFF00"/>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94">
    <xf numFmtId="0" fontId="0" fillId="0" borderId="0" xfId="0"/>
    <xf numFmtId="0" fontId="0" fillId="0" borderId="0" xfId="0" applyAlignment="1">
      <alignment wrapText="1"/>
    </xf>
    <xf numFmtId="0" fontId="0" fillId="0" borderId="0" xfId="0" applyFill="1"/>
    <xf numFmtId="0" fontId="12" fillId="6" borderId="0" xfId="0" applyFont="1" applyFill="1" applyBorder="1" applyAlignment="1" applyProtection="1">
      <alignment vertical="center"/>
      <protection locked="0"/>
    </xf>
    <xf numFmtId="0" fontId="0" fillId="0" borderId="0" xfId="0" applyAlignment="1">
      <alignment horizontal="left" vertical="top"/>
    </xf>
    <xf numFmtId="0" fontId="6" fillId="0" borderId="0" xfId="0" applyFont="1" applyFill="1" applyBorder="1" applyAlignment="1">
      <alignment horizontal="center" wrapText="1"/>
    </xf>
    <xf numFmtId="0" fontId="13" fillId="0" borderId="0" xfId="0" applyFont="1" applyFill="1" applyBorder="1"/>
    <xf numFmtId="0" fontId="14" fillId="0" borderId="0" xfId="0" applyFont="1" applyFill="1" applyBorder="1" applyAlignment="1"/>
    <xf numFmtId="0" fontId="6" fillId="0" borderId="0" xfId="0" applyFont="1" applyFill="1" applyBorder="1" applyAlignment="1">
      <alignment wrapText="1"/>
    </xf>
    <xf numFmtId="0" fontId="15" fillId="0" borderId="1" xfId="0" applyFont="1" applyBorder="1" applyAlignment="1">
      <alignment horizontal="center"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6" fillId="0" borderId="1" xfId="0" applyFont="1" applyBorder="1" applyAlignment="1">
      <alignment vertical="center" wrapText="1"/>
    </xf>
    <xf numFmtId="0" fontId="16" fillId="0" borderId="1" xfId="3" applyFont="1">
      <alignment vertical="center" wrapText="1"/>
    </xf>
    <xf numFmtId="0" fontId="17" fillId="3" borderId="1" xfId="2" applyFont="1">
      <alignment horizontal="center" vertical="center" wrapText="1"/>
    </xf>
    <xf numFmtId="0" fontId="17" fillId="3" borderId="1" xfId="0" applyFont="1" applyFill="1" applyBorder="1" applyAlignment="1">
      <alignment horizontal="center" vertical="center" wrapText="1"/>
    </xf>
    <xf numFmtId="0" fontId="18" fillId="0" borderId="2" xfId="6" applyFont="1" applyFill="1">
      <alignment horizontal="center" vertical="center"/>
    </xf>
    <xf numFmtId="0" fontId="11" fillId="4" borderId="2" xfId="6" applyFont="1">
      <alignment horizontal="center" vertical="center"/>
    </xf>
    <xf numFmtId="0" fontId="16" fillId="0" borderId="1" xfId="3" applyFont="1" applyAlignment="1">
      <alignment vertical="center" wrapText="1"/>
    </xf>
    <xf numFmtId="0" fontId="0" fillId="0" borderId="1" xfId="0" applyBorder="1" applyAlignment="1">
      <alignment horizont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0" fillId="0" borderId="0" xfId="0" applyBorder="1" applyAlignment="1">
      <alignment horizontal="center"/>
    </xf>
    <xf numFmtId="0" fontId="16" fillId="0" borderId="0" xfId="0" applyFont="1" applyBorder="1" applyAlignment="1">
      <alignment vertical="center" wrapText="1"/>
    </xf>
    <xf numFmtId="0" fontId="0" fillId="0" borderId="4" xfId="0" applyBorder="1"/>
    <xf numFmtId="0" fontId="0" fillId="0" borderId="4" xfId="0" applyFill="1" applyBorder="1"/>
    <xf numFmtId="0" fontId="0" fillId="0" borderId="4" xfId="0" applyBorder="1" applyAlignment="1"/>
    <xf numFmtId="0" fontId="11" fillId="4" borderId="2" xfId="6" applyFont="1" applyAlignment="1">
      <alignment horizontal="center" vertical="center"/>
    </xf>
    <xf numFmtId="0" fontId="0" fillId="0" borderId="5" xfId="0" applyBorder="1" applyAlignment="1"/>
    <xf numFmtId="0" fontId="17" fillId="3" borderId="1" xfId="0" applyFont="1" applyFill="1" applyBorder="1" applyAlignment="1">
      <alignment horizontal="center" vertical="center"/>
    </xf>
    <xf numFmtId="0" fontId="17" fillId="3" borderId="1" xfId="2" applyFont="1" applyAlignment="1">
      <alignment horizontal="center" vertical="center"/>
    </xf>
    <xf numFmtId="0" fontId="17" fillId="3" borderId="1" xfId="0" applyFont="1" applyFill="1" applyBorder="1" applyAlignment="1">
      <alignment horizontal="left" vertical="center"/>
    </xf>
    <xf numFmtId="0" fontId="0" fillId="0" borderId="6" xfId="0" applyBorder="1"/>
    <xf numFmtId="0" fontId="0" fillId="0" borderId="0" xfId="0" applyFill="1" applyBorder="1"/>
    <xf numFmtId="166" fontId="15" fillId="0" borderId="1" xfId="0" applyNumberFormat="1" applyFont="1" applyBorder="1" applyAlignment="1">
      <alignment wrapText="1"/>
    </xf>
    <xf numFmtId="166" fontId="0" fillId="0" borderId="6" xfId="0" applyNumberFormat="1" applyBorder="1"/>
    <xf numFmtId="166" fontId="0" fillId="0" borderId="0" xfId="0" applyNumberFormat="1" applyFill="1" applyBorder="1"/>
    <xf numFmtId="166" fontId="0" fillId="0" borderId="0" xfId="0" applyNumberFormat="1"/>
    <xf numFmtId="164" fontId="15" fillId="0" borderId="1" xfId="0" applyNumberFormat="1" applyFont="1" applyBorder="1" applyAlignment="1">
      <alignment horizontal="center" wrapText="1"/>
    </xf>
    <xf numFmtId="164" fontId="0" fillId="0" borderId="6" xfId="0" applyNumberFormat="1" applyBorder="1"/>
    <xf numFmtId="164" fontId="0" fillId="0" borderId="0" xfId="0" applyNumberFormat="1" applyFill="1" applyBorder="1"/>
    <xf numFmtId="164" fontId="0" fillId="0" borderId="0" xfId="0" applyNumberFormat="1"/>
    <xf numFmtId="0" fontId="19" fillId="4" borderId="4" xfId="6" applyFont="1" applyFill="1" applyBorder="1" applyAlignment="1">
      <alignment horizontal="center" vertical="center" wrapText="1"/>
    </xf>
    <xf numFmtId="0" fontId="20" fillId="0" borderId="4" xfId="0" applyFont="1" applyBorder="1"/>
    <xf numFmtId="0" fontId="20" fillId="0" borderId="4" xfId="0" applyFont="1" applyFill="1" applyBorder="1"/>
    <xf numFmtId="49" fontId="21" fillId="6" borderId="4" xfId="0" applyNumberFormat="1" applyFont="1" applyFill="1" applyBorder="1" applyAlignment="1">
      <alignment vertical="center" wrapText="1"/>
    </xf>
    <xf numFmtId="166" fontId="1" fillId="0" borderId="4" xfId="0" applyNumberFormat="1" applyFont="1" applyBorder="1" applyAlignment="1">
      <alignment vertical="center" wrapText="1"/>
    </xf>
    <xf numFmtId="49" fontId="21" fillId="6" borderId="4" xfId="0" applyNumberFormat="1" applyFont="1" applyFill="1" applyBorder="1" applyAlignment="1" applyProtection="1">
      <alignment vertical="center" wrapText="1"/>
    </xf>
    <xf numFmtId="0" fontId="9" fillId="3" borderId="4" xfId="7" applyFont="1" applyBorder="1" applyAlignment="1">
      <alignment vertical="center" wrapText="1"/>
    </xf>
    <xf numFmtId="0" fontId="20" fillId="0" borderId="9" xfId="0" applyFont="1" applyBorder="1"/>
    <xf numFmtId="0" fontId="20" fillId="0" borderId="4" xfId="0" applyFont="1" applyBorder="1" applyAlignment="1"/>
    <xf numFmtId="0" fontId="20" fillId="0" borderId="4" xfId="0" applyFont="1" applyBorder="1" applyAlignment="1">
      <alignment wrapText="1"/>
    </xf>
    <xf numFmtId="0" fontId="11" fillId="4" borderId="10" xfId="6" applyFont="1" applyBorder="1" applyAlignment="1">
      <alignment horizontal="center" vertical="center"/>
    </xf>
    <xf numFmtId="49" fontId="21" fillId="6" borderId="11" xfId="0" applyNumberFormat="1" applyFont="1" applyFill="1" applyBorder="1" applyAlignment="1">
      <alignment vertical="center" wrapText="1"/>
    </xf>
    <xf numFmtId="49" fontId="21" fillId="6" borderId="5" xfId="0" applyNumberFormat="1" applyFont="1" applyFill="1" applyBorder="1" applyAlignment="1">
      <alignment vertical="center" wrapText="1"/>
    </xf>
    <xf numFmtId="0" fontId="16" fillId="0" borderId="1" xfId="3" applyFont="1" applyAlignment="1">
      <alignment horizontal="center" vertical="center" wrapText="1"/>
    </xf>
    <xf numFmtId="0" fontId="16" fillId="0" borderId="0" xfId="0" applyFont="1" applyBorder="1" applyAlignment="1">
      <alignment horizontal="center" vertical="center" wrapText="1"/>
    </xf>
    <xf numFmtId="0" fontId="9" fillId="3" borderId="5" xfId="7" applyBorder="1" applyAlignment="1">
      <alignment vertical="center" wrapText="1"/>
    </xf>
    <xf numFmtId="0" fontId="0" fillId="0" borderId="12" xfId="0" applyBorder="1"/>
    <xf numFmtId="0" fontId="9" fillId="3" borderId="4" xfId="7" applyFont="1" applyBorder="1" applyAlignment="1">
      <alignment vertical="center" wrapText="1"/>
    </xf>
    <xf numFmtId="0" fontId="24" fillId="4" borderId="4" xfId="6" applyFont="1" applyFill="1" applyBorder="1" applyAlignment="1">
      <alignment horizontal="center" vertical="center" wrapText="1"/>
    </xf>
    <xf numFmtId="0" fontId="26" fillId="4" borderId="4" xfId="6" applyFont="1" applyFill="1" applyBorder="1" applyAlignment="1">
      <alignment horizontal="center" vertical="center" wrapText="1"/>
    </xf>
    <xf numFmtId="0" fontId="9" fillId="3" borderId="4" xfId="7" applyFont="1" applyBorder="1" applyAlignment="1" applyProtection="1">
      <alignment horizontal="center" vertical="center" wrapText="1"/>
    </xf>
    <xf numFmtId="49" fontId="21" fillId="6" borderId="8" xfId="0" applyNumberFormat="1" applyFont="1" applyFill="1" applyBorder="1" applyAlignment="1">
      <alignment vertical="center" wrapText="1"/>
    </xf>
    <xf numFmtId="0" fontId="0" fillId="0" borderId="1" xfId="0" applyBorder="1" applyAlignment="1">
      <alignment horizontal="center" vertical="center"/>
    </xf>
    <xf numFmtId="49" fontId="21" fillId="6" borderId="11" xfId="0" applyNumberFormat="1" applyFont="1" applyFill="1" applyBorder="1" applyAlignment="1" applyProtection="1">
      <alignment vertical="center" wrapText="1"/>
    </xf>
    <xf numFmtId="49" fontId="21" fillId="6" borderId="47" xfId="0" applyNumberFormat="1" applyFont="1" applyFill="1" applyBorder="1" applyAlignment="1" applyProtection="1">
      <alignment vertical="center" wrapText="1"/>
    </xf>
    <xf numFmtId="166" fontId="21" fillId="6" borderId="47" xfId="0" applyNumberFormat="1" applyFont="1" applyFill="1" applyBorder="1" applyAlignment="1" applyProtection="1">
      <alignment vertical="center" wrapText="1"/>
    </xf>
    <xf numFmtId="49" fontId="21" fillId="6" borderId="8" xfId="0" applyNumberFormat="1" applyFont="1" applyFill="1" applyBorder="1" applyAlignment="1">
      <alignment horizontal="center" vertical="center" wrapText="1"/>
    </xf>
    <xf numFmtId="0" fontId="9" fillId="3" borderId="4" xfId="7" applyBorder="1" applyAlignment="1">
      <alignment horizontal="center" vertical="center" wrapText="1"/>
    </xf>
    <xf numFmtId="0" fontId="9" fillId="3" borderId="4" xfId="7" applyBorder="1" applyAlignment="1" applyProtection="1">
      <alignment horizontal="center" vertical="center" wrapText="1"/>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1" fontId="21" fillId="6" borderId="8" xfId="0" applyNumberFormat="1"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49" fontId="21" fillId="6" borderId="8" xfId="0" applyNumberFormat="1" applyFont="1" applyFill="1" applyBorder="1" applyAlignment="1">
      <alignment horizontal="center" vertical="center" wrapText="1"/>
    </xf>
    <xf numFmtId="166" fontId="1" fillId="0" borderId="11" xfId="0" applyNumberFormat="1" applyFont="1" applyBorder="1" applyAlignment="1">
      <alignment vertical="center" wrapText="1"/>
    </xf>
    <xf numFmtId="49" fontId="21" fillId="0" borderId="4" xfId="0" applyNumberFormat="1" applyFont="1" applyFill="1" applyBorder="1" applyAlignment="1" applyProtection="1">
      <alignment vertical="center" wrapText="1"/>
    </xf>
    <xf numFmtId="49" fontId="21" fillId="0" borderId="4" xfId="0" applyNumberFormat="1" applyFont="1" applyFill="1" applyBorder="1" applyAlignment="1" applyProtection="1">
      <alignment horizontal="left" vertical="center" wrapText="1"/>
    </xf>
    <xf numFmtId="49" fontId="21" fillId="0" borderId="8" xfId="0" applyNumberFormat="1" applyFont="1" applyFill="1" applyBorder="1" applyAlignment="1">
      <alignment vertical="center" wrapText="1"/>
    </xf>
    <xf numFmtId="49" fontId="21" fillId="0" borderId="47" xfId="0" applyNumberFormat="1" applyFont="1" applyFill="1" applyBorder="1" applyAlignment="1" applyProtection="1">
      <alignment vertical="center" wrapText="1"/>
    </xf>
    <xf numFmtId="166" fontId="21" fillId="0" borderId="47" xfId="0" applyNumberFormat="1" applyFont="1" applyFill="1" applyBorder="1" applyAlignment="1" applyProtection="1">
      <alignment vertical="center" wrapText="1"/>
    </xf>
    <xf numFmtId="166" fontId="1" fillId="0" borderId="4" xfId="0" applyNumberFormat="1" applyFont="1" applyFill="1" applyBorder="1" applyAlignment="1">
      <alignment vertical="center" wrapText="1"/>
    </xf>
    <xf numFmtId="0" fontId="9" fillId="3" borderId="4" xfId="7" applyFont="1" applyBorder="1" applyAlignment="1">
      <alignment vertical="center" wrapText="1"/>
    </xf>
    <xf numFmtId="166" fontId="1" fillId="0" borderId="30" xfId="0" applyNumberFormat="1" applyFont="1" applyBorder="1" applyAlignment="1">
      <alignment vertical="center" wrapText="1"/>
    </xf>
    <xf numFmtId="49" fontId="21" fillId="6" borderId="8" xfId="0" applyNumberFormat="1" applyFont="1" applyFill="1" applyBorder="1" applyAlignment="1" applyProtection="1">
      <alignment vertical="center" wrapText="1"/>
    </xf>
    <xf numFmtId="0" fontId="19" fillId="4" borderId="11" xfId="6" applyFont="1" applyFill="1" applyBorder="1" applyAlignment="1">
      <alignment vertical="center" wrapText="1"/>
    </xf>
    <xf numFmtId="0" fontId="19" fillId="4" borderId="20" xfId="6" applyFont="1" applyFill="1" applyBorder="1" applyAlignment="1">
      <alignment horizontal="center" vertical="center" wrapText="1"/>
    </xf>
    <xf numFmtId="0" fontId="16" fillId="0" borderId="1" xfId="0" applyFont="1" applyFill="1" applyBorder="1" applyAlignment="1">
      <alignment horizontal="center" vertical="center" wrapText="1"/>
    </xf>
    <xf numFmtId="49" fontId="21" fillId="6" borderId="33" xfId="0" applyNumberFormat="1" applyFont="1" applyFill="1" applyBorder="1" applyAlignment="1" applyProtection="1">
      <alignment vertical="center" wrapText="1"/>
    </xf>
    <xf numFmtId="166" fontId="15" fillId="0" borderId="1" xfId="0" applyNumberFormat="1" applyFont="1" applyBorder="1" applyAlignment="1">
      <alignment horizontal="center" wrapText="1"/>
    </xf>
    <xf numFmtId="166" fontId="21" fillId="6" borderId="47" xfId="0" applyNumberFormat="1" applyFont="1" applyFill="1" applyBorder="1" applyAlignment="1" applyProtection="1">
      <alignment horizontal="left" vertical="center" wrapText="1"/>
    </xf>
    <xf numFmtId="0" fontId="20" fillId="0" borderId="9" xfId="0" applyFont="1" applyBorder="1" applyAlignment="1">
      <alignment wrapText="1"/>
    </xf>
    <xf numFmtId="0" fontId="16" fillId="10" borderId="1" xfId="0" applyFont="1" applyFill="1" applyBorder="1" applyAlignment="1">
      <alignment horizontal="center" vertical="center" wrapText="1"/>
    </xf>
    <xf numFmtId="0" fontId="16" fillId="10" borderId="1" xfId="0" applyFont="1" applyFill="1" applyBorder="1" applyAlignment="1">
      <alignment horizontal="left" vertical="center" wrapText="1"/>
    </xf>
    <xf numFmtId="9" fontId="24" fillId="4" borderId="4" xfId="9" applyFont="1" applyFill="1" applyBorder="1" applyAlignment="1">
      <alignment horizontal="center" vertical="center" wrapText="1"/>
    </xf>
    <xf numFmtId="0" fontId="11" fillId="4" borderId="2" xfId="5" applyFont="1" applyAlignment="1">
      <alignment horizontal="center" vertical="center"/>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2" fillId="4" borderId="2" xfId="6" applyFont="1" applyAlignment="1">
      <alignment horizontal="center" vertical="center" wrapText="1"/>
    </xf>
    <xf numFmtId="0" fontId="22" fillId="4" borderId="2" xfId="6" applyFo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9" fillId="3" borderId="4" xfId="7" applyFont="1" applyBorder="1" applyAlignment="1">
      <alignment horizontal="left" vertical="center"/>
    </xf>
    <xf numFmtId="0" fontId="9" fillId="3" borderId="8" xfId="7" applyFont="1" applyBorder="1" applyAlignment="1">
      <alignment horizontal="left" vertical="center" wrapText="1"/>
    </xf>
    <xf numFmtId="0" fontId="9" fillId="3" borderId="27" xfId="7" applyFont="1" applyBorder="1" applyAlignment="1">
      <alignment horizontal="left" vertical="center" wrapText="1"/>
    </xf>
    <xf numFmtId="0" fontId="9" fillId="3" borderId="12" xfId="7" applyFont="1" applyBorder="1" applyAlignment="1">
      <alignment horizontal="left" vertical="center" wrapText="1"/>
    </xf>
    <xf numFmtId="0" fontId="10" fillId="4" borderId="8" xfId="8" applyFont="1" applyBorder="1" applyAlignment="1">
      <alignment horizontal="left" vertical="center"/>
    </xf>
    <xf numFmtId="0" fontId="10" fillId="4" borderId="27" xfId="8" applyFont="1" applyBorder="1" applyAlignment="1">
      <alignment horizontal="left" vertical="center"/>
    </xf>
    <xf numFmtId="0" fontId="10" fillId="4" borderId="29" xfId="8" applyFont="1" applyBorder="1" applyAlignment="1">
      <alignment horizontal="left" vertical="center"/>
    </xf>
    <xf numFmtId="0" fontId="10" fillId="4" borderId="4" xfId="8" applyFont="1" applyBorder="1" applyAlignment="1">
      <alignment vertical="center"/>
    </xf>
    <xf numFmtId="0" fontId="10" fillId="4" borderId="11" xfId="8" applyFont="1" applyBorder="1" applyAlignment="1">
      <alignment vertical="center"/>
    </xf>
    <xf numFmtId="0" fontId="10" fillId="4" borderId="9" xfId="8" applyFont="1" applyBorder="1" applyAlignment="1">
      <alignment vertical="center"/>
    </xf>
    <xf numFmtId="0" fontId="10" fillId="4" borderId="11" xfId="8" applyFont="1" applyBorder="1" applyAlignment="1">
      <alignment horizontal="center" vertical="center" wrapText="1"/>
    </xf>
    <xf numFmtId="0" fontId="10" fillId="4" borderId="5" xfId="8" applyFont="1" applyBorder="1" applyAlignment="1">
      <alignment horizontal="center" vertical="center" wrapText="1"/>
    </xf>
    <xf numFmtId="0" fontId="9" fillId="3" borderId="4" xfId="7" applyFont="1" applyBorder="1" applyAlignment="1">
      <alignment vertical="center" wrapText="1"/>
    </xf>
    <xf numFmtId="0" fontId="9" fillId="3" borderId="9" xfId="7" applyFont="1" applyBorder="1" applyAlignment="1">
      <alignment vertical="center" wrapText="1"/>
    </xf>
    <xf numFmtId="0" fontId="9" fillId="3" borderId="45" xfId="7" applyFont="1" applyBorder="1" applyAlignment="1">
      <alignment vertical="center" wrapText="1"/>
    </xf>
    <xf numFmtId="0" fontId="9" fillId="3" borderId="48" xfId="7" applyFont="1" applyBorder="1" applyAlignment="1">
      <alignment vertical="center" wrapText="1"/>
    </xf>
    <xf numFmtId="0" fontId="9" fillId="3" borderId="11" xfId="7" applyFont="1" applyBorder="1" applyAlignment="1">
      <alignment vertical="center" wrapText="1"/>
    </xf>
    <xf numFmtId="0" fontId="10" fillId="4" borderId="30" xfId="8" applyFont="1" applyBorder="1" applyAlignment="1">
      <alignment horizontal="center" vertical="center"/>
    </xf>
    <xf numFmtId="0" fontId="10" fillId="4" borderId="31" xfId="8" applyFont="1" applyBorder="1" applyAlignment="1">
      <alignment horizontal="center" vertical="center"/>
    </xf>
    <xf numFmtId="0" fontId="22"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3" fillId="8" borderId="19" xfId="6" applyFont="1" applyFill="1" applyBorder="1" applyAlignment="1">
      <alignment horizontal="center" vertical="center"/>
    </xf>
    <xf numFmtId="0" fontId="23" fillId="8" borderId="4"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Font="1" applyBorder="1" applyAlignment="1">
      <alignment horizontal="left" vertical="center"/>
    </xf>
    <xf numFmtId="0" fontId="23" fillId="8" borderId="7" xfId="6" applyFont="1" applyFill="1" applyBorder="1" applyAlignment="1">
      <alignment horizontal="center" vertical="center"/>
    </xf>
    <xf numFmtId="0" fontId="9" fillId="3" borderId="4" xfId="7" applyFont="1" applyBorder="1" applyAlignment="1">
      <alignment vertical="center"/>
    </xf>
    <xf numFmtId="0" fontId="10" fillId="4" borderId="24" xfId="8" applyFont="1" applyBorder="1" applyAlignment="1">
      <alignment horizontal="center" vertical="center"/>
    </xf>
    <xf numFmtId="0" fontId="10" fillId="4" borderId="32" xfId="8" applyFont="1" applyBorder="1" applyAlignment="1">
      <alignment horizontal="center" vertical="center"/>
    </xf>
    <xf numFmtId="0" fontId="10" fillId="4" borderId="33" xfId="8" applyFont="1" applyBorder="1" applyAlignment="1">
      <alignment horizontal="center" vertical="center"/>
    </xf>
    <xf numFmtId="0" fontId="10" fillId="4" borderId="26" xfId="8" applyFont="1" applyBorder="1" applyAlignment="1">
      <alignment horizontal="center" vertical="center"/>
    </xf>
    <xf numFmtId="0" fontId="10" fillId="4" borderId="51" xfId="8" applyFont="1" applyBorder="1" applyAlignment="1">
      <alignment horizontal="left" vertical="center"/>
    </xf>
    <xf numFmtId="0" fontId="10" fillId="4" borderId="52" xfId="8" applyFont="1" applyBorder="1" applyAlignment="1">
      <alignment horizontal="left" vertical="center"/>
    </xf>
    <xf numFmtId="0" fontId="10" fillId="4" borderId="53" xfId="8" applyFont="1" applyBorder="1" applyAlignment="1">
      <alignment horizontal="left" vertical="center"/>
    </xf>
    <xf numFmtId="0" fontId="10" fillId="4" borderId="19" xfId="6" applyFont="1" applyBorder="1" applyAlignment="1">
      <alignment horizontal="center" vertical="center"/>
    </xf>
    <xf numFmtId="0" fontId="20" fillId="3" borderId="11" xfId="0" applyFont="1" applyFill="1" applyBorder="1" applyAlignment="1">
      <alignment horizontal="center"/>
    </xf>
    <xf numFmtId="0" fontId="20" fillId="3" borderId="20" xfId="0" applyFont="1" applyFill="1" applyBorder="1" applyAlignment="1">
      <alignment horizont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9" fillId="3" borderId="24" xfId="7" applyFont="1" applyBorder="1" applyAlignment="1">
      <alignment horizontal="left" vertical="center"/>
    </xf>
    <xf numFmtId="0" fontId="9" fillId="3" borderId="25" xfId="7" applyFont="1" applyBorder="1" applyAlignment="1">
      <alignment horizontal="left" vertical="center"/>
    </xf>
    <xf numFmtId="0" fontId="9" fillId="3" borderId="26" xfId="7" applyFont="1" applyBorder="1" applyAlignment="1">
      <alignment horizontal="left" vertical="center"/>
    </xf>
    <xf numFmtId="0" fontId="9" fillId="3" borderId="8" xfId="7" applyFont="1" applyBorder="1" applyAlignment="1">
      <alignment horizontal="left" vertical="center"/>
    </xf>
    <xf numFmtId="0" fontId="9" fillId="3" borderId="27" xfId="7" applyFont="1" applyBorder="1" applyAlignment="1">
      <alignment horizontal="left" vertical="center"/>
    </xf>
    <xf numFmtId="0" fontId="9" fillId="3" borderId="12" xfId="7" applyFont="1" applyBorder="1" applyAlignment="1">
      <alignment horizontal="left" vertical="center"/>
    </xf>
    <xf numFmtId="0" fontId="20" fillId="4" borderId="28" xfId="0" applyFont="1" applyFill="1" applyBorder="1" applyAlignment="1">
      <alignment horizontal="center"/>
    </xf>
    <xf numFmtId="0" fontId="10" fillId="4" borderId="4" xfId="8" applyFont="1" applyBorder="1" applyAlignment="1">
      <alignment horizontal="left" vertical="center"/>
    </xf>
    <xf numFmtId="0" fontId="10" fillId="4" borderId="7" xfId="8" applyFont="1" applyBorder="1" applyAlignment="1">
      <alignment horizontal="left" vertical="center"/>
    </xf>
    <xf numFmtId="0" fontId="10" fillId="3" borderId="4" xfId="8" applyFont="1" applyFill="1" applyBorder="1" applyAlignment="1">
      <alignment horizontal="center" vertical="center"/>
    </xf>
    <xf numFmtId="0" fontId="10" fillId="4" borderId="25" xfId="8" applyFont="1" applyBorder="1" applyAlignment="1">
      <alignment horizontal="left" vertical="center"/>
    </xf>
    <xf numFmtId="0" fontId="10" fillId="4" borderId="46" xfId="8" applyFont="1" applyBorder="1" applyAlignment="1">
      <alignment horizontal="left" vertical="center"/>
    </xf>
    <xf numFmtId="0" fontId="25" fillId="9" borderId="36" xfId="6" applyFont="1" applyFill="1" applyBorder="1" applyAlignment="1">
      <alignment horizontal="center" vertical="center"/>
    </xf>
    <xf numFmtId="0" fontId="25" fillId="9" borderId="37" xfId="6" applyFont="1" applyFill="1" applyBorder="1" applyAlignment="1">
      <alignment horizontal="center" vertical="center"/>
    </xf>
    <xf numFmtId="0" fontId="25"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2" fillId="7" borderId="35" xfId="4" applyFont="1" applyFill="1" applyBorder="1" applyAlignment="1">
      <alignment horizontal="center" vertical="center" wrapText="1"/>
    </xf>
    <xf numFmtId="0" fontId="22" fillId="7" borderId="17" xfId="4" applyFont="1" applyFill="1" applyBorder="1" applyAlignment="1">
      <alignment horizontal="center" vertical="center" wrapText="1"/>
    </xf>
    <xf numFmtId="0" fontId="19" fillId="4" borderId="30" xfId="6" applyFont="1" applyFill="1" applyBorder="1" applyAlignment="1">
      <alignment horizontal="center" vertical="center" wrapText="1"/>
    </xf>
    <xf numFmtId="0" fontId="19" fillId="4" borderId="32" xfId="6" applyFont="1" applyFill="1" applyBorder="1" applyAlignment="1">
      <alignment horizontal="center" vertical="center" wrapText="1"/>
    </xf>
    <xf numFmtId="0" fontId="19" fillId="4" borderId="11" xfId="6" applyFont="1" applyFill="1" applyBorder="1" applyAlignment="1">
      <alignment horizontal="center" vertical="center" wrapText="1"/>
    </xf>
    <xf numFmtId="0" fontId="19" fillId="4" borderId="5" xfId="6" applyFont="1" applyFill="1" applyBorder="1" applyAlignment="1">
      <alignment horizontal="center" vertical="center" wrapText="1"/>
    </xf>
    <xf numFmtId="0" fontId="24" fillId="4" borderId="8" xfId="6" applyFont="1" applyFill="1" applyBorder="1" applyAlignment="1">
      <alignment horizontal="left" vertical="center" wrapText="1"/>
    </xf>
    <xf numFmtId="0" fontId="24" fillId="4" borderId="27" xfId="6" applyFont="1" applyFill="1" applyBorder="1" applyAlignment="1">
      <alignment horizontal="left" vertical="center" wrapText="1"/>
    </xf>
    <xf numFmtId="0" fontId="24" fillId="4" borderId="34" xfId="6" applyFont="1" applyFill="1" applyBorder="1" applyAlignment="1">
      <alignment horizontal="left" vertical="center" wrapText="1"/>
    </xf>
    <xf numFmtId="0" fontId="19" fillId="4" borderId="8" xfId="6" applyFont="1" applyFill="1" applyBorder="1" applyAlignment="1">
      <alignment horizontal="center" vertical="center" wrapText="1"/>
    </xf>
    <xf numFmtId="0" fontId="19" fillId="4" borderId="12" xfId="6" applyFont="1" applyFill="1" applyBorder="1" applyAlignment="1">
      <alignment horizontal="center" vertical="center" wrapText="1"/>
    </xf>
    <xf numFmtId="0" fontId="19" fillId="4" borderId="26" xfId="6" applyFont="1" applyFill="1" applyBorder="1" applyAlignment="1">
      <alignment horizontal="center" vertical="center" wrapText="1"/>
    </xf>
    <xf numFmtId="0" fontId="19" fillId="4" borderId="27" xfId="6" applyFont="1" applyFill="1" applyBorder="1" applyAlignment="1">
      <alignment horizontal="center" vertical="center" wrapText="1"/>
    </xf>
    <xf numFmtId="0" fontId="24" fillId="4" borderId="8" xfId="6" applyFont="1" applyFill="1" applyBorder="1" applyAlignment="1">
      <alignment horizontal="justify" vertical="center" wrapText="1"/>
    </xf>
    <xf numFmtId="0" fontId="24" fillId="4" borderId="27" xfId="6" applyFont="1" applyFill="1" applyBorder="1" applyAlignment="1">
      <alignment horizontal="justify" vertical="center" wrapText="1"/>
    </xf>
    <xf numFmtId="0" fontId="19" fillId="4" borderId="49" xfId="6" applyFont="1" applyFill="1" applyBorder="1" applyAlignment="1">
      <alignment horizontal="center" vertical="center" wrapText="1"/>
    </xf>
    <xf numFmtId="0" fontId="19" fillId="4" borderId="50" xfId="6" applyFont="1" applyFill="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179" name="AutoShape 3">
          <a:extLst>
            <a:ext uri="{FF2B5EF4-FFF2-40B4-BE49-F238E27FC236}">
              <a16:creationId xmlns:a16="http://schemas.microsoft.com/office/drawing/2014/main" id="{A8795292-3BE0-48AD-A442-A85CA31C51DE}"/>
            </a:ext>
          </a:extLst>
        </xdr:cNvPr>
        <xdr:cNvCxnSpPr>
          <a:cxnSpLocks noChangeShapeType="1"/>
        </xdr:cNvCxnSpPr>
      </xdr:nvCxnSpPr>
      <xdr:spPr bwMode="auto">
        <a:xfrm>
          <a:off x="962025" y="11049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row r="2">
          <cell r="A2" t="str">
            <v>Elija una opción</v>
          </cell>
          <cell r="B2" t="str">
            <v>Elija una opción</v>
          </cell>
          <cell r="C2" t="str">
            <v>Elija una opción</v>
          </cell>
          <cell r="D2" t="str">
            <v>Elija una opción</v>
          </cell>
          <cell r="E2" t="str">
            <v>Elija una opción</v>
          </cell>
        </row>
        <row r="3">
          <cell r="A3" t="str">
            <v>N/A</v>
          </cell>
          <cell r="B3" t="str">
            <v>N/A</v>
          </cell>
          <cell r="C3" t="str">
            <v>N/A</v>
          </cell>
          <cell r="D3" t="str">
            <v>N/A</v>
          </cell>
          <cell r="E3" t="str">
            <v>N/A</v>
          </cell>
        </row>
        <row r="4">
          <cell r="A4" t="str">
            <v>Proveedor de datos</v>
          </cell>
          <cell r="B4" t="str">
            <v>Ordinaria</v>
          </cell>
          <cell r="C4" t="str">
            <v>FALSE</v>
          </cell>
          <cell r="D4" t="str">
            <v>1 : 1</v>
          </cell>
          <cell r="E4" t="str">
            <v>Número</v>
          </cell>
        </row>
        <row r="5">
          <cell r="A5" t="str">
            <v>Custodio</v>
          </cell>
          <cell r="B5" t="str">
            <v>Agregación</v>
          </cell>
          <cell r="C5" t="str">
            <v>TRUE</v>
          </cell>
          <cell r="D5" t="str">
            <v>1 : N</v>
          </cell>
          <cell r="E5" t="str">
            <v>Decimal</v>
          </cell>
        </row>
        <row r="6">
          <cell r="A6" t="str">
            <v>Propietario</v>
          </cell>
          <cell r="B6" t="str">
            <v>Composición</v>
          </cell>
          <cell r="D6" t="str">
            <v>N : 1</v>
          </cell>
          <cell r="E6" t="str">
            <v>Vector</v>
          </cell>
        </row>
        <row r="7">
          <cell r="A7" t="str">
            <v>Usuario</v>
          </cell>
          <cell r="D7" t="str">
            <v>N : M</v>
          </cell>
          <cell r="E7" t="str">
            <v>Real</v>
          </cell>
        </row>
        <row r="8">
          <cell r="A8" t="str">
            <v>Distribuidor</v>
          </cell>
          <cell r="D8" t="str">
            <v>1 : 1...N</v>
          </cell>
          <cell r="E8" t="str">
            <v>Entero</v>
          </cell>
        </row>
        <row r="9">
          <cell r="A9" t="str">
            <v>Creador</v>
          </cell>
          <cell r="D9" t="str">
            <v>1…N : 1</v>
          </cell>
          <cell r="E9" t="str">
            <v>Entero Ilimitado</v>
          </cell>
        </row>
        <row r="10">
          <cell r="A10" t="str">
            <v>Punto de contacto</v>
          </cell>
          <cell r="E10" t="str">
            <v>Cadena de Caracteres</v>
          </cell>
        </row>
        <row r="11">
          <cell r="A11" t="str">
            <v>Jefe de Investigación</v>
          </cell>
          <cell r="E11" t="str">
            <v>Secuencia (Carácter)</v>
          </cell>
        </row>
        <row r="12">
          <cell r="A12" t="str">
            <v>Procesador</v>
          </cell>
          <cell r="E12" t="str">
            <v>Carácter</v>
          </cell>
        </row>
        <row r="13">
          <cell r="A13" t="str">
            <v>Publicador</v>
          </cell>
          <cell r="E13" t="str">
            <v>Código de Conjuntos de Caracteres</v>
          </cell>
        </row>
        <row r="14">
          <cell r="E14" t="str">
            <v>Cadena de Caracteres de Idioma</v>
          </cell>
        </row>
        <row r="15">
          <cell r="E15" t="str">
            <v>Fecha</v>
          </cell>
        </row>
        <row r="16">
          <cell r="E16" t="str">
            <v>Tiempo</v>
          </cell>
        </row>
        <row r="17">
          <cell r="E17" t="str">
            <v>Fecha y Hora</v>
          </cell>
        </row>
        <row r="18">
          <cell r="E18" t="str">
            <v>Booleano</v>
          </cell>
        </row>
        <row r="19">
          <cell r="E19" t="str">
            <v>Lógico</v>
          </cell>
        </row>
        <row r="20">
          <cell r="E20" t="str">
            <v>Probabilidad</v>
          </cell>
        </row>
        <row r="21">
          <cell r="E21" t="str">
            <v>Imagen</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A2" t="str">
            <v>Elija una Opción</v>
          </cell>
          <cell r="B2" t="str">
            <v>Elija una Opción</v>
          </cell>
          <cell r="D2" t="str">
            <v>Elija una Opción</v>
          </cell>
          <cell r="E2" t="str">
            <v>Elija una Opción</v>
          </cell>
        </row>
        <row r="3">
          <cell r="A3" t="str">
            <v>Totalidad</v>
          </cell>
          <cell r="B3" t="str">
            <v>Comisión</v>
          </cell>
          <cell r="D3" t="str">
            <v>No se ha realizado la evaluación</v>
          </cell>
          <cell r="E3" t="str">
            <v>El elemento SI esta  presente en la base de datos</v>
          </cell>
        </row>
        <row r="4">
          <cell r="A4" t="str">
            <v>Conssitencia Lógica</v>
          </cell>
          <cell r="B4" t="str">
            <v>Omision</v>
          </cell>
          <cell r="D4" t="str">
            <v>Si  cumple con lo evaluado</v>
          </cell>
          <cell r="E4" t="str">
            <v>El elemento NO esta  presente en la base de datos</v>
          </cell>
        </row>
        <row r="5">
          <cell r="A5" t="str">
            <v>Exactitud Posicional</v>
          </cell>
          <cell r="B5" t="str">
            <v>Consistencia de dominio</v>
          </cell>
          <cell r="D5" t="str">
            <v>No cumple con lo evaluado</v>
          </cell>
        </row>
        <row r="6">
          <cell r="A6" t="str">
            <v>Exactitud temporal</v>
          </cell>
          <cell r="B6" t="str">
            <v>Consistencia de formato</v>
          </cell>
        </row>
        <row r="7">
          <cell r="A7" t="str">
            <v>Exactitud temática</v>
          </cell>
          <cell r="B7" t="str">
            <v>Conistencia Topologia</v>
          </cell>
        </row>
        <row r="8">
          <cell r="B8" t="str">
            <v>Consistencia conceptual</v>
          </cell>
        </row>
        <row r="9">
          <cell r="B9" t="str">
            <v>Exactitud Absoluta o Externa</v>
          </cell>
        </row>
        <row r="10">
          <cell r="B10" t="str">
            <v>Exactitud relativa o interna</v>
          </cell>
        </row>
        <row r="11">
          <cell r="B11" t="str">
            <v>Exactitud de posiicon de datos de celdas</v>
          </cell>
        </row>
        <row r="12">
          <cell r="B12" t="str">
            <v>Exactitud en la medición del tiempo</v>
          </cell>
        </row>
        <row r="13">
          <cell r="B13" t="str">
            <v>Consistencia temporal</v>
          </cell>
        </row>
        <row r="14">
          <cell r="B14" t="str">
            <v>Validez temporal</v>
          </cell>
        </row>
        <row r="15">
          <cell r="B15" t="str">
            <v>Exactitud de clasificación</v>
          </cell>
        </row>
        <row r="16">
          <cell r="B16" t="str">
            <v>Exactitud de un atributo cualitativo</v>
          </cell>
        </row>
        <row r="17">
          <cell r="B17" t="str">
            <v>Exactitud  del valor dado a un atributo cuantitativo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view="pageBreakPreview" topLeftCell="A8" zoomScale="108" zoomScaleNormal="108" zoomScaleSheetLayoutView="108" zoomScalePageLayoutView="80" workbookViewId="0">
      <selection activeCell="B19" sqref="B19"/>
    </sheetView>
  </sheetViews>
  <sheetFormatPr baseColWidth="10"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3"/>
      <c r="B1" s="3"/>
      <c r="C1" s="3"/>
      <c r="D1" s="3"/>
    </row>
    <row r="2" spans="1:4" ht="45" customHeight="1">
      <c r="A2" s="104" t="s">
        <v>257</v>
      </c>
      <c r="B2" s="105"/>
      <c r="C2" s="105"/>
      <c r="D2" s="105"/>
    </row>
    <row r="3" spans="1:4" ht="39" customHeight="1">
      <c r="A3" s="12" t="s">
        <v>8</v>
      </c>
      <c r="B3" s="101" t="s">
        <v>467</v>
      </c>
      <c r="C3" s="102"/>
      <c r="D3" s="103"/>
    </row>
    <row r="4" spans="1:4" ht="18.600000000000001" customHeight="1">
      <c r="A4" s="12" t="s">
        <v>245</v>
      </c>
      <c r="B4" s="106" t="s">
        <v>463</v>
      </c>
      <c r="C4" s="107"/>
      <c r="D4" s="108"/>
    </row>
    <row r="5" spans="1:4">
      <c r="A5" s="12" t="s">
        <v>378</v>
      </c>
      <c r="B5" s="101" t="s">
        <v>462</v>
      </c>
      <c r="C5" s="102"/>
      <c r="D5" s="103"/>
    </row>
    <row r="6" spans="1:4" ht="18.600000000000001" customHeight="1">
      <c r="A6" s="12" t="s">
        <v>382</v>
      </c>
      <c r="B6" s="109">
        <v>44833</v>
      </c>
      <c r="C6" s="110"/>
      <c r="D6" s="111"/>
    </row>
    <row r="7" spans="1:4" ht="55.5" customHeight="1">
      <c r="A7" s="12" t="s">
        <v>246</v>
      </c>
      <c r="B7" s="101" t="s">
        <v>469</v>
      </c>
      <c r="C7" s="102"/>
      <c r="D7" s="103"/>
    </row>
    <row r="8" spans="1:4" ht="18.600000000000001" customHeight="1">
      <c r="A8" s="12" t="s">
        <v>247</v>
      </c>
      <c r="B8" s="101" t="s">
        <v>448</v>
      </c>
      <c r="C8" s="102"/>
      <c r="D8" s="103"/>
    </row>
    <row r="9" spans="1:4" ht="18.600000000000001" customHeight="1">
      <c r="A9" s="12" t="s">
        <v>248</v>
      </c>
      <c r="B9" s="102" t="s">
        <v>466</v>
      </c>
      <c r="C9" s="102"/>
      <c r="D9" s="103"/>
    </row>
    <row r="10" spans="1:4" ht="18.600000000000001" customHeight="1">
      <c r="A10" s="12" t="s">
        <v>383</v>
      </c>
      <c r="B10" s="101" t="s">
        <v>379</v>
      </c>
      <c r="C10" s="102"/>
      <c r="D10" s="103"/>
    </row>
    <row r="11" spans="1:4" ht="18.600000000000001" customHeight="1">
      <c r="A11" s="12" t="s">
        <v>249</v>
      </c>
      <c r="B11" s="101" t="s">
        <v>449</v>
      </c>
      <c r="C11" s="102"/>
      <c r="D11" s="103"/>
    </row>
    <row r="12" spans="1:4" ht="52.5" customHeight="1">
      <c r="A12" s="12" t="s">
        <v>250</v>
      </c>
      <c r="B12" s="102" t="s">
        <v>451</v>
      </c>
      <c r="C12" s="102"/>
      <c r="D12" s="103"/>
    </row>
    <row r="13" spans="1:4" ht="18.600000000000001" customHeight="1">
      <c r="A13" s="12" t="s">
        <v>251</v>
      </c>
      <c r="B13" s="101" t="s">
        <v>450</v>
      </c>
      <c r="C13" s="102"/>
      <c r="D13" s="103"/>
    </row>
    <row r="14" spans="1:4" ht="18.600000000000001" customHeight="1">
      <c r="A14" s="12" t="s">
        <v>252</v>
      </c>
      <c r="B14" s="101" t="s">
        <v>452</v>
      </c>
      <c r="C14" s="102"/>
      <c r="D14" s="103"/>
    </row>
    <row r="15" spans="1:4" ht="18.600000000000001" customHeight="1">
      <c r="A15" s="12" t="s">
        <v>253</v>
      </c>
      <c r="B15" s="101"/>
      <c r="C15" s="102"/>
      <c r="D15" s="103"/>
    </row>
    <row r="16" spans="1:4" ht="18.600000000000001" customHeight="1">
      <c r="A16" s="12" t="s">
        <v>254</v>
      </c>
      <c r="B16" s="101" t="s">
        <v>465</v>
      </c>
      <c r="C16" s="102"/>
      <c r="D16" s="103"/>
    </row>
    <row r="17" spans="1:4" ht="18.600000000000001" customHeight="1">
      <c r="A17" s="100" t="s">
        <v>2</v>
      </c>
      <c r="B17" s="100"/>
      <c r="C17" s="100"/>
      <c r="D17" s="100"/>
    </row>
    <row r="18" spans="1:4" ht="18.600000000000001" customHeight="1">
      <c r="A18" s="13" t="s">
        <v>1</v>
      </c>
      <c r="B18" s="13" t="s">
        <v>3</v>
      </c>
      <c r="C18" s="13" t="s">
        <v>4</v>
      </c>
      <c r="D18" s="13" t="s">
        <v>5</v>
      </c>
    </row>
    <row r="19" spans="1:4" ht="18.600000000000001" customHeight="1">
      <c r="A19" s="94">
        <v>44833</v>
      </c>
      <c r="B19" s="9" t="s">
        <v>453</v>
      </c>
      <c r="C19" s="40" t="s">
        <v>463</v>
      </c>
      <c r="D19" s="9" t="s">
        <v>464</v>
      </c>
    </row>
    <row r="20" spans="1:4" ht="18.600000000000001" customHeight="1">
      <c r="A20" s="36"/>
      <c r="B20" s="9"/>
      <c r="C20" s="40"/>
      <c r="D20" s="9"/>
    </row>
    <row r="21" spans="1:4" ht="18.600000000000001" customHeight="1">
      <c r="A21" s="37"/>
      <c r="B21" s="34"/>
      <c r="C21" s="41"/>
      <c r="D21" s="34"/>
    </row>
    <row r="22" spans="1:4" hidden="1">
      <c r="A22" s="38"/>
      <c r="B22" s="35"/>
      <c r="C22" s="42"/>
      <c r="D22" s="35"/>
    </row>
    <row r="23" spans="1:4" hidden="1">
      <c r="A23" s="39"/>
      <c r="C23" s="43"/>
    </row>
    <row r="24" spans="1:4" hidden="1">
      <c r="A24" s="39"/>
      <c r="C24" s="43"/>
    </row>
    <row r="25" spans="1:4">
      <c r="A25" s="39"/>
      <c r="C25" s="43"/>
    </row>
    <row r="26" spans="1:4">
      <c r="A26" s="39"/>
      <c r="C26" s="43"/>
    </row>
    <row r="27" spans="1:4">
      <c r="A27" s="39"/>
      <c r="C27" s="43"/>
    </row>
  </sheetData>
  <sheetProtection selectLockedCells="1" selectUnlockedCells="1"/>
  <dataConsolidate/>
  <mergeCells count="16">
    <mergeCell ref="B7:D7"/>
    <mergeCell ref="B10:D10"/>
    <mergeCell ref="A2:D2"/>
    <mergeCell ref="B3:D3"/>
    <mergeCell ref="B4:D4"/>
    <mergeCell ref="B5:D5"/>
    <mergeCell ref="B6:D6"/>
    <mergeCell ref="A17:D17"/>
    <mergeCell ref="B8:D8"/>
    <mergeCell ref="B9:D9"/>
    <mergeCell ref="B11:D11"/>
    <mergeCell ref="B12:D12"/>
    <mergeCell ref="B13:D13"/>
    <mergeCell ref="B14:D14"/>
    <mergeCell ref="B15:D15"/>
    <mergeCell ref="B16:D1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D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1"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8" customWidth="1"/>
    <col min="2" max="2" width="20.42578125" style="28" customWidth="1"/>
    <col min="3" max="3" width="32.7109375" style="28" customWidth="1"/>
    <col min="4" max="6" width="1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425</v>
      </c>
      <c r="B1" s="178"/>
      <c r="C1" s="178"/>
      <c r="D1" s="178"/>
      <c r="E1" s="178"/>
      <c r="F1" s="178"/>
    </row>
    <row r="2" spans="1:6" s="27" customFormat="1" ht="15" customHeight="1">
      <c r="A2" s="179" t="s">
        <v>420</v>
      </c>
      <c r="B2" s="180"/>
      <c r="C2" s="181" t="s">
        <v>426</v>
      </c>
      <c r="D2" s="192" t="s">
        <v>423</v>
      </c>
      <c r="E2" s="193"/>
      <c r="F2" s="181" t="s">
        <v>237</v>
      </c>
    </row>
    <row r="3" spans="1:6" s="27" customFormat="1" ht="15" customHeight="1">
      <c r="A3" s="44" t="s">
        <v>38</v>
      </c>
      <c r="B3" s="44" t="s">
        <v>393</v>
      </c>
      <c r="C3" s="182"/>
      <c r="D3" s="78" t="s">
        <v>427</v>
      </c>
      <c r="E3" s="78" t="s">
        <v>428</v>
      </c>
      <c r="F3" s="182"/>
    </row>
    <row r="4" spans="1:6" s="27" customFormat="1">
      <c r="A4" s="59"/>
      <c r="B4" s="71"/>
      <c r="C4" s="71"/>
      <c r="D4" s="71"/>
      <c r="E4" s="71"/>
      <c r="F4" s="71"/>
    </row>
    <row r="5" spans="1:6" s="27" customFormat="1" ht="16.149999999999999" customHeight="1">
      <c r="A5" s="59"/>
      <c r="B5" s="71"/>
      <c r="C5" s="71"/>
      <c r="D5" s="71"/>
      <c r="E5" s="71"/>
      <c r="F5" s="71"/>
    </row>
    <row r="6" spans="1:6" s="27" customFormat="1">
      <c r="A6" s="59"/>
      <c r="B6" s="71"/>
      <c r="C6" s="71"/>
      <c r="D6" s="71"/>
      <c r="E6" s="71"/>
      <c r="F6" s="71"/>
    </row>
    <row r="7" spans="1:6" s="27" customFormat="1">
      <c r="A7" s="59"/>
      <c r="B7" s="71"/>
      <c r="C7" s="71"/>
      <c r="D7" s="71"/>
      <c r="E7" s="71"/>
      <c r="F7" s="71"/>
    </row>
    <row r="8" spans="1:6" s="27" customFormat="1">
      <c r="A8" s="59"/>
      <c r="B8" s="71"/>
      <c r="C8" s="71"/>
      <c r="D8" s="71"/>
      <c r="E8" s="71"/>
      <c r="F8" s="71"/>
    </row>
    <row r="9" spans="1:6" s="27" customFormat="1">
      <c r="A9" s="59"/>
      <c r="B9" s="71"/>
      <c r="C9" s="71"/>
      <c r="D9" s="71"/>
      <c r="E9" s="71"/>
      <c r="F9" s="71"/>
    </row>
    <row r="10" spans="1:6" s="27" customFormat="1">
      <c r="A10" s="59"/>
      <c r="B10" s="71"/>
      <c r="C10" s="71"/>
      <c r="D10" s="71"/>
      <c r="E10" s="71"/>
      <c r="F10" s="71"/>
    </row>
    <row r="11" spans="1:6" s="27" customFormat="1">
      <c r="A11" s="59"/>
      <c r="B11" s="71"/>
      <c r="C11" s="71"/>
      <c r="D11" s="71"/>
      <c r="E11" s="71"/>
      <c r="F11" s="71"/>
    </row>
    <row r="12" spans="1:6">
      <c r="A12" s="59"/>
      <c r="B12" s="71"/>
      <c r="C12" s="71"/>
      <c r="D12" s="71"/>
      <c r="E12" s="71"/>
      <c r="F12" s="71"/>
    </row>
    <row r="13" spans="1:6">
      <c r="A13" s="59"/>
      <c r="B13" s="71"/>
      <c r="C13" s="71"/>
      <c r="D13" s="71"/>
      <c r="E13" s="71"/>
      <c r="F13" s="71"/>
    </row>
    <row r="14" spans="1:6">
      <c r="A14" s="59"/>
      <c r="B14" s="71"/>
      <c r="C14" s="71"/>
      <c r="D14" s="71"/>
      <c r="E14" s="71"/>
      <c r="F14" s="71"/>
    </row>
    <row r="15" spans="1:6">
      <c r="A15" s="59"/>
      <c r="B15" s="71"/>
      <c r="C15" s="71"/>
      <c r="D15" s="71"/>
      <c r="E15" s="71"/>
      <c r="F15" s="71"/>
    </row>
    <row r="16" spans="1:6">
      <c r="A16" s="59"/>
      <c r="B16" s="71"/>
      <c r="C16" s="71"/>
      <c r="D16" s="71"/>
      <c r="E16" s="71"/>
      <c r="F16" s="71"/>
    </row>
    <row r="17" spans="1:6">
      <c r="A17" s="59"/>
      <c r="B17" s="71"/>
      <c r="C17" s="71"/>
      <c r="D17" s="71"/>
      <c r="E17" s="71"/>
      <c r="F17" s="71"/>
    </row>
    <row r="18" spans="1:6">
      <c r="A18" s="59"/>
      <c r="B18" s="71"/>
      <c r="C18" s="71"/>
      <c r="D18" s="71"/>
      <c r="E18" s="71"/>
      <c r="F18" s="71"/>
    </row>
    <row r="19" spans="1:6">
      <c r="A19" s="59"/>
      <c r="B19" s="71"/>
      <c r="C19" s="71"/>
      <c r="D19" s="71"/>
      <c r="E19" s="71"/>
      <c r="F19" s="71"/>
    </row>
    <row r="20" spans="1:6">
      <c r="A20" s="59"/>
      <c r="B20" s="71"/>
      <c r="C20" s="71"/>
      <c r="D20" s="71"/>
      <c r="E20" s="71"/>
      <c r="F20" s="71"/>
    </row>
    <row r="21" spans="1:6">
      <c r="A21" s="59"/>
      <c r="B21" s="71"/>
      <c r="C21" s="71"/>
      <c r="D21" s="71"/>
      <c r="E21" s="71"/>
      <c r="F21" s="71"/>
    </row>
    <row r="22" spans="1:6">
      <c r="A22" s="59"/>
      <c r="B22" s="71"/>
      <c r="C22" s="71"/>
      <c r="D22" s="71"/>
      <c r="E22" s="71"/>
      <c r="F22" s="71"/>
    </row>
    <row r="23" spans="1:6">
      <c r="A23" s="59"/>
      <c r="B23" s="71"/>
      <c r="C23" s="71"/>
      <c r="D23" s="71"/>
      <c r="E23" s="71"/>
      <c r="F23" s="71"/>
    </row>
    <row r="24" spans="1:6">
      <c r="A24" s="59"/>
      <c r="B24" s="71"/>
      <c r="C24" s="71"/>
      <c r="D24" s="71"/>
      <c r="E24" s="71"/>
      <c r="F24" s="71"/>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8"/>
  <sheetViews>
    <sheetView tabSelected="1" view="pageBreakPreview" zoomScale="90" zoomScaleNormal="100" zoomScaleSheetLayoutView="90" zoomScalePageLayoutView="90" workbookViewId="0">
      <selection activeCell="H9" sqref="H9"/>
    </sheetView>
  </sheetViews>
  <sheetFormatPr baseColWidth="10" defaultColWidth="22.85546875" defaultRowHeight="25.5" customHeight="1" outlineLevelRow="1"/>
  <cols>
    <col min="1" max="3" width="2.42578125" style="52" customWidth="1"/>
    <col min="4" max="4" width="2.28515625" style="52" customWidth="1"/>
    <col min="5" max="5" width="2.42578125" style="52" customWidth="1"/>
    <col min="6" max="6" width="2.42578125" style="53" customWidth="1"/>
    <col min="7" max="7" width="27.28515625" style="53" customWidth="1"/>
    <col min="8" max="8" width="41.140625" style="45" customWidth="1"/>
    <col min="9" max="9" width="53.85546875" style="45" customWidth="1"/>
    <col min="10" max="10" width="45.42578125" style="45" customWidth="1"/>
    <col min="11" max="247" width="11.42578125" style="45" customWidth="1"/>
    <col min="248" max="248" width="13.7109375" style="45" customWidth="1"/>
    <col min="249" max="249" width="15.140625" style="45" customWidth="1"/>
    <col min="250" max="250" width="11.42578125" style="45" customWidth="1"/>
    <col min="251" max="251" width="19.7109375" style="45" customWidth="1"/>
    <col min="252" max="252" width="11.42578125" style="45" customWidth="1"/>
    <col min="253" max="253" width="23" style="45" customWidth="1"/>
    <col min="254" max="16384" width="22.85546875" style="45"/>
  </cols>
  <sheetData>
    <row r="1" spans="1:10" ht="25.5" customHeight="1">
      <c r="A1" s="131" t="s">
        <v>384</v>
      </c>
      <c r="B1" s="132"/>
      <c r="C1" s="132"/>
      <c r="D1" s="132"/>
      <c r="E1" s="132"/>
      <c r="F1" s="132"/>
      <c r="G1" s="132"/>
      <c r="H1" s="132"/>
      <c r="I1" s="132"/>
      <c r="J1" s="133"/>
    </row>
    <row r="2" spans="1:10" s="46" customFormat="1" ht="25.5" customHeight="1">
      <c r="A2" s="134" t="s">
        <v>11</v>
      </c>
      <c r="B2" s="135"/>
      <c r="C2" s="135"/>
      <c r="D2" s="135"/>
      <c r="E2" s="135"/>
      <c r="F2" s="135"/>
      <c r="G2" s="135"/>
      <c r="H2" s="135" t="s">
        <v>7</v>
      </c>
      <c r="I2" s="135"/>
      <c r="J2" s="140"/>
    </row>
    <row r="3" spans="1:10" s="46" customFormat="1" ht="25.5" customHeight="1">
      <c r="A3" s="136" t="s">
        <v>211</v>
      </c>
      <c r="B3" s="137"/>
      <c r="C3" s="137"/>
      <c r="D3" s="137"/>
      <c r="E3" s="137"/>
      <c r="F3" s="137"/>
      <c r="G3" s="137"/>
      <c r="H3" s="137"/>
      <c r="I3" s="137"/>
      <c r="J3" s="138"/>
    </row>
    <row r="4" spans="1:10" s="46" customFormat="1" ht="25.5" customHeight="1">
      <c r="A4" s="54"/>
      <c r="B4" s="139" t="s">
        <v>213</v>
      </c>
      <c r="C4" s="139"/>
      <c r="D4" s="139"/>
      <c r="E4" s="139"/>
      <c r="F4" s="139"/>
      <c r="G4" s="139"/>
      <c r="H4" s="80" t="s">
        <v>43</v>
      </c>
      <c r="I4" s="88" t="s">
        <v>43</v>
      </c>
      <c r="J4" s="80" t="s">
        <v>43</v>
      </c>
    </row>
    <row r="5" spans="1:10" ht="25.5" customHeight="1">
      <c r="A5" s="146" t="s">
        <v>259</v>
      </c>
      <c r="B5" s="147"/>
      <c r="C5" s="147"/>
      <c r="D5" s="147"/>
      <c r="E5" s="147"/>
      <c r="F5" s="147"/>
      <c r="G5" s="147"/>
      <c r="H5" s="147"/>
      <c r="I5" s="147"/>
      <c r="J5" s="148"/>
    </row>
    <row r="6" spans="1:10" ht="25.5" customHeight="1" outlineLevel="1">
      <c r="A6" s="149"/>
      <c r="B6" s="112" t="s">
        <v>8</v>
      </c>
      <c r="C6" s="112"/>
      <c r="D6" s="112"/>
      <c r="E6" s="112"/>
      <c r="F6" s="112"/>
      <c r="G6" s="112"/>
      <c r="H6" s="84"/>
      <c r="I6" s="84"/>
      <c r="J6" s="84"/>
    </row>
    <row r="7" spans="1:10" ht="25.5" customHeight="1" outlineLevel="1">
      <c r="A7" s="149"/>
      <c r="B7" s="113" t="s">
        <v>1</v>
      </c>
      <c r="C7" s="114"/>
      <c r="D7" s="114"/>
      <c r="E7" s="114"/>
      <c r="F7" s="114"/>
      <c r="G7" s="115"/>
      <c r="H7" s="85"/>
      <c r="I7" s="85"/>
      <c r="J7" s="85"/>
    </row>
    <row r="8" spans="1:10" ht="25.5" customHeight="1" outlineLevel="1">
      <c r="A8" s="149"/>
      <c r="B8" s="113" t="s">
        <v>90</v>
      </c>
      <c r="C8" s="114"/>
      <c r="D8" s="114"/>
      <c r="E8" s="114"/>
      <c r="F8" s="114"/>
      <c r="G8" s="115"/>
      <c r="H8" s="84"/>
      <c r="I8" s="84"/>
      <c r="J8" s="84"/>
    </row>
    <row r="9" spans="1:10" ht="25.5" customHeight="1" outlineLevel="1" thickBot="1">
      <c r="A9" s="149"/>
      <c r="B9" s="112" t="s">
        <v>210</v>
      </c>
      <c r="C9" s="112"/>
      <c r="D9" s="112"/>
      <c r="E9" s="112"/>
      <c r="F9" s="112"/>
      <c r="G9" s="112"/>
      <c r="H9" s="84"/>
      <c r="I9" s="83"/>
      <c r="J9" s="83"/>
    </row>
    <row r="10" spans="1:10" s="46" customFormat="1" ht="25.5" customHeight="1" thickBot="1">
      <c r="A10" s="152" t="s">
        <v>212</v>
      </c>
      <c r="B10" s="153"/>
      <c r="C10" s="153"/>
      <c r="D10" s="153"/>
      <c r="E10" s="153"/>
      <c r="F10" s="153"/>
      <c r="G10" s="153"/>
      <c r="H10" s="153"/>
      <c r="I10" s="153"/>
      <c r="J10" s="154"/>
    </row>
    <row r="11" spans="1:10" s="46" customFormat="1" ht="25.5" customHeight="1">
      <c r="A11" s="161"/>
      <c r="B11" s="155" t="s">
        <v>88</v>
      </c>
      <c r="C11" s="156"/>
      <c r="D11" s="156"/>
      <c r="E11" s="156"/>
      <c r="F11" s="156"/>
      <c r="G11" s="157"/>
      <c r="H11" s="56" t="s">
        <v>14</v>
      </c>
      <c r="I11" s="56" t="s">
        <v>14</v>
      </c>
      <c r="J11" s="56" t="s">
        <v>14</v>
      </c>
    </row>
    <row r="12" spans="1:10" s="46" customFormat="1" ht="25.5" customHeight="1">
      <c r="A12" s="161"/>
      <c r="B12" s="150"/>
      <c r="C12" s="158" t="s">
        <v>89</v>
      </c>
      <c r="D12" s="159"/>
      <c r="E12" s="159"/>
      <c r="F12" s="159"/>
      <c r="G12" s="160"/>
      <c r="H12" s="48" t="s">
        <v>401</v>
      </c>
      <c r="I12" s="48" t="s">
        <v>401</v>
      </c>
      <c r="J12" s="48" t="s">
        <v>402</v>
      </c>
    </row>
    <row r="13" spans="1:10" ht="25.5" customHeight="1">
      <c r="A13" s="161"/>
      <c r="B13" s="151"/>
      <c r="C13" s="164"/>
      <c r="D13" s="162" t="s">
        <v>214</v>
      </c>
      <c r="E13" s="162"/>
      <c r="F13" s="162"/>
      <c r="G13" s="162"/>
      <c r="H13" s="162"/>
      <c r="I13" s="162"/>
      <c r="J13" s="163"/>
    </row>
    <row r="14" spans="1:10" ht="25.5" customHeight="1">
      <c r="A14" s="161"/>
      <c r="B14" s="151"/>
      <c r="C14" s="164"/>
      <c r="D14" s="119"/>
      <c r="E14" s="141" t="s">
        <v>258</v>
      </c>
      <c r="F14" s="141"/>
      <c r="G14" s="141"/>
      <c r="H14" s="86" t="s">
        <v>268</v>
      </c>
      <c r="I14" s="86" t="s">
        <v>269</v>
      </c>
      <c r="J14" s="86" t="s">
        <v>274</v>
      </c>
    </row>
    <row r="15" spans="1:10" ht="38.25" customHeight="1">
      <c r="A15" s="161"/>
      <c r="B15" s="151"/>
      <c r="C15" s="164"/>
      <c r="D15" s="119"/>
      <c r="E15" s="141" t="s">
        <v>215</v>
      </c>
      <c r="F15" s="141"/>
      <c r="G15" s="141"/>
      <c r="H15" s="81" t="s">
        <v>455</v>
      </c>
      <c r="I15" s="89" t="s">
        <v>456</v>
      </c>
      <c r="J15" s="49" t="s">
        <v>139</v>
      </c>
    </row>
    <row r="16" spans="1:10" ht="25.5" customHeight="1">
      <c r="A16" s="161"/>
      <c r="B16" s="151"/>
      <c r="C16" s="164"/>
      <c r="D16" s="116" t="s">
        <v>216</v>
      </c>
      <c r="E16" s="117"/>
      <c r="F16" s="117"/>
      <c r="G16" s="117"/>
      <c r="H16" s="117"/>
      <c r="I16" s="117"/>
      <c r="J16" s="118"/>
    </row>
    <row r="17" spans="1:10" ht="25.5" customHeight="1">
      <c r="A17" s="161"/>
      <c r="B17" s="151"/>
      <c r="C17" s="164"/>
      <c r="D17" s="119"/>
      <c r="E17" s="116" t="s">
        <v>16</v>
      </c>
      <c r="F17" s="117"/>
      <c r="G17" s="117"/>
      <c r="H17" s="117"/>
      <c r="I17" s="117"/>
      <c r="J17" s="118"/>
    </row>
    <row r="18" spans="1:10" ht="25.5" customHeight="1" outlineLevel="1">
      <c r="A18" s="161"/>
      <c r="B18" s="151"/>
      <c r="C18" s="164"/>
      <c r="D18" s="119"/>
      <c r="E18" s="129"/>
      <c r="F18" s="124" t="s">
        <v>217</v>
      </c>
      <c r="G18" s="124"/>
      <c r="H18" s="47" t="s">
        <v>221</v>
      </c>
      <c r="I18" s="47" t="s">
        <v>221</v>
      </c>
      <c r="J18" s="47" t="s">
        <v>220</v>
      </c>
    </row>
    <row r="19" spans="1:10" ht="103.5" customHeight="1" outlineLevel="1">
      <c r="A19" s="161"/>
      <c r="B19" s="151"/>
      <c r="C19" s="164"/>
      <c r="D19" s="119"/>
      <c r="E19" s="130"/>
      <c r="F19" s="124" t="s">
        <v>218</v>
      </c>
      <c r="G19" s="124"/>
      <c r="H19" s="67" t="s">
        <v>460</v>
      </c>
      <c r="I19" s="49" t="s">
        <v>470</v>
      </c>
      <c r="J19" s="49" t="s">
        <v>474</v>
      </c>
    </row>
    <row r="20" spans="1:10" ht="198.75" customHeight="1" outlineLevel="1" thickBot="1">
      <c r="A20" s="161"/>
      <c r="B20" s="151"/>
      <c r="C20" s="164"/>
      <c r="D20" s="119"/>
      <c r="E20" s="130"/>
      <c r="F20" s="128" t="s">
        <v>17</v>
      </c>
      <c r="G20" s="128"/>
      <c r="H20" s="68" t="s">
        <v>471</v>
      </c>
      <c r="I20" s="67" t="s">
        <v>472</v>
      </c>
      <c r="J20" s="67" t="s">
        <v>473</v>
      </c>
    </row>
    <row r="21" spans="1:10" ht="92.25" customHeight="1" outlineLevel="1" thickBot="1">
      <c r="A21" s="161"/>
      <c r="B21" s="151"/>
      <c r="C21" s="164"/>
      <c r="D21" s="119"/>
      <c r="E21" s="130"/>
      <c r="F21" s="126" t="s">
        <v>219</v>
      </c>
      <c r="G21" s="127"/>
      <c r="H21" s="68" t="s">
        <v>458</v>
      </c>
      <c r="I21" s="68" t="s">
        <v>457</v>
      </c>
      <c r="J21" s="68" t="s">
        <v>459</v>
      </c>
    </row>
    <row r="22" spans="1:10" ht="25.5" customHeight="1" outlineLevel="1" thickBot="1">
      <c r="A22" s="161"/>
      <c r="B22" s="151"/>
      <c r="C22" s="164"/>
      <c r="D22" s="119"/>
      <c r="E22" s="130"/>
      <c r="F22" s="126" t="s">
        <v>1</v>
      </c>
      <c r="G22" s="127"/>
      <c r="H22" s="95">
        <v>44463</v>
      </c>
      <c r="I22" s="95">
        <v>44463</v>
      </c>
      <c r="J22" s="95">
        <v>44158</v>
      </c>
    </row>
    <row r="23" spans="1:10" ht="25.5" customHeight="1" outlineLevel="1" thickBot="1">
      <c r="A23" s="161"/>
      <c r="B23" s="151"/>
      <c r="C23" s="164"/>
      <c r="D23" s="119"/>
      <c r="E23" s="142"/>
      <c r="F23" s="126" t="s">
        <v>90</v>
      </c>
      <c r="G23" s="127"/>
      <c r="H23" s="68" t="s">
        <v>91</v>
      </c>
      <c r="I23" s="68" t="s">
        <v>91</v>
      </c>
      <c r="J23" s="68" t="s">
        <v>91</v>
      </c>
    </row>
    <row r="24" spans="1:10" ht="25.5" customHeight="1">
      <c r="A24" s="161"/>
      <c r="B24" s="151"/>
      <c r="C24" s="164"/>
      <c r="D24" s="119"/>
      <c r="E24" s="116" t="s">
        <v>19</v>
      </c>
      <c r="F24" s="117"/>
      <c r="G24" s="117"/>
      <c r="H24" s="165"/>
      <c r="I24" s="165"/>
      <c r="J24" s="166"/>
    </row>
    <row r="25" spans="1:10" ht="25.5" hidden="1" customHeight="1" outlineLevel="1">
      <c r="A25" s="161"/>
      <c r="B25" s="151"/>
      <c r="C25" s="164"/>
      <c r="D25" s="119"/>
      <c r="E25" s="119"/>
      <c r="F25" s="124" t="s">
        <v>217</v>
      </c>
      <c r="G25" s="124"/>
      <c r="H25" s="47"/>
      <c r="I25" s="47"/>
      <c r="J25" s="47"/>
    </row>
    <row r="26" spans="1:10" ht="25.5" hidden="1" customHeight="1" outlineLevel="1">
      <c r="A26" s="161"/>
      <c r="B26" s="151"/>
      <c r="C26" s="164"/>
      <c r="D26" s="119"/>
      <c r="E26" s="119"/>
      <c r="F26" s="124" t="s">
        <v>218</v>
      </c>
      <c r="G26" s="124"/>
      <c r="H26" s="49"/>
      <c r="I26" s="49"/>
      <c r="J26" s="49"/>
    </row>
    <row r="27" spans="1:10" ht="25.5" hidden="1" customHeight="1" outlineLevel="1" thickBot="1">
      <c r="A27" s="161"/>
      <c r="B27" s="151"/>
      <c r="C27" s="164"/>
      <c r="D27" s="119"/>
      <c r="E27" s="119"/>
      <c r="F27" s="128" t="s">
        <v>17</v>
      </c>
      <c r="G27" s="128"/>
      <c r="H27" s="49"/>
      <c r="I27" s="49"/>
      <c r="J27" s="49"/>
    </row>
    <row r="28" spans="1:10" ht="25.5" hidden="1" customHeight="1" outlineLevel="1" thickBot="1">
      <c r="A28" s="161"/>
      <c r="B28" s="151"/>
      <c r="C28" s="164"/>
      <c r="D28" s="119"/>
      <c r="E28" s="119"/>
      <c r="F28" s="126" t="s">
        <v>219</v>
      </c>
      <c r="G28" s="127"/>
      <c r="H28" s="49"/>
      <c r="I28" s="49"/>
      <c r="J28" s="49"/>
    </row>
    <row r="29" spans="1:10" ht="25.5" hidden="1" customHeight="1" outlineLevel="1" thickBot="1">
      <c r="A29" s="161"/>
      <c r="B29" s="151"/>
      <c r="C29" s="164"/>
      <c r="D29" s="119"/>
      <c r="E29" s="119"/>
      <c r="F29" s="126" t="s">
        <v>1</v>
      </c>
      <c r="G29" s="127"/>
      <c r="H29" s="69"/>
      <c r="I29" s="69"/>
      <c r="J29" s="69"/>
    </row>
    <row r="30" spans="1:10" ht="25.5" hidden="1" customHeight="1" outlineLevel="1" thickBot="1">
      <c r="A30" s="161"/>
      <c r="B30" s="151"/>
      <c r="C30" s="164"/>
      <c r="D30" s="119"/>
      <c r="E30" s="119"/>
      <c r="F30" s="126" t="s">
        <v>90</v>
      </c>
      <c r="G30" s="127"/>
      <c r="H30" s="68"/>
      <c r="I30" s="68"/>
      <c r="J30" s="68"/>
    </row>
    <row r="31" spans="1:10" ht="25.5" hidden="1" customHeight="1" outlineLevel="1" thickBot="1">
      <c r="A31" s="161"/>
      <c r="B31" s="151"/>
      <c r="C31" s="164"/>
      <c r="D31" s="119"/>
      <c r="E31" s="119"/>
      <c r="F31" s="126" t="s">
        <v>226</v>
      </c>
      <c r="G31" s="127"/>
      <c r="H31" s="49"/>
      <c r="I31" s="49"/>
      <c r="J31" s="49"/>
    </row>
    <row r="32" spans="1:10" ht="12.75" customHeight="1" collapsed="1">
      <c r="A32" s="161"/>
      <c r="B32" s="151"/>
      <c r="C32" s="164"/>
      <c r="D32" s="119"/>
      <c r="E32" s="116" t="s">
        <v>18</v>
      </c>
      <c r="F32" s="117"/>
      <c r="G32" s="117"/>
      <c r="H32" s="117"/>
      <c r="I32" s="117"/>
      <c r="J32" s="118"/>
    </row>
    <row r="33" spans="1:10" ht="25.5" hidden="1" customHeight="1" outlineLevel="1">
      <c r="A33" s="161"/>
      <c r="B33" s="151"/>
      <c r="C33" s="164"/>
      <c r="D33" s="119"/>
      <c r="E33" s="119"/>
      <c r="F33" s="124" t="s">
        <v>217</v>
      </c>
      <c r="G33" s="124"/>
      <c r="H33" s="47"/>
      <c r="I33" s="47"/>
      <c r="J33" s="47"/>
    </row>
    <row r="34" spans="1:10" ht="25.5" hidden="1" customHeight="1" outlineLevel="1">
      <c r="A34" s="161"/>
      <c r="B34" s="151"/>
      <c r="C34" s="164"/>
      <c r="D34" s="119"/>
      <c r="E34" s="119"/>
      <c r="F34" s="124" t="s">
        <v>218</v>
      </c>
      <c r="G34" s="124"/>
      <c r="H34" s="49"/>
      <c r="I34" s="49"/>
      <c r="J34" s="49"/>
    </row>
    <row r="35" spans="1:10" ht="25.5" hidden="1" customHeight="1" outlineLevel="1" thickBot="1">
      <c r="A35" s="161"/>
      <c r="B35" s="151"/>
      <c r="C35" s="164"/>
      <c r="D35" s="119"/>
      <c r="E35" s="119"/>
      <c r="F35" s="128" t="s">
        <v>17</v>
      </c>
      <c r="G35" s="128"/>
      <c r="H35" s="49"/>
      <c r="I35" s="49"/>
      <c r="J35" s="49"/>
    </row>
    <row r="36" spans="1:10" ht="25.5" hidden="1" customHeight="1" outlineLevel="1" thickBot="1">
      <c r="A36" s="161"/>
      <c r="B36" s="151"/>
      <c r="C36" s="164"/>
      <c r="D36" s="119"/>
      <c r="E36" s="119"/>
      <c r="F36" s="126" t="s">
        <v>219</v>
      </c>
      <c r="G36" s="127"/>
      <c r="H36" s="49"/>
      <c r="I36" s="49"/>
      <c r="J36" s="49"/>
    </row>
    <row r="37" spans="1:10" ht="25.5" hidden="1" customHeight="1" outlineLevel="1" thickBot="1">
      <c r="A37" s="161"/>
      <c r="B37" s="151"/>
      <c r="C37" s="164"/>
      <c r="D37" s="119"/>
      <c r="E37" s="119"/>
      <c r="F37" s="126" t="s">
        <v>1</v>
      </c>
      <c r="G37" s="127"/>
      <c r="H37" s="69"/>
      <c r="I37" s="69"/>
      <c r="J37" s="69"/>
    </row>
    <row r="38" spans="1:10" ht="25.5" hidden="1" customHeight="1" outlineLevel="1" thickBot="1">
      <c r="A38" s="161"/>
      <c r="B38" s="151"/>
      <c r="C38" s="164"/>
      <c r="D38" s="119"/>
      <c r="E38" s="119"/>
      <c r="F38" s="126" t="s">
        <v>90</v>
      </c>
      <c r="G38" s="127"/>
      <c r="H38" s="68"/>
      <c r="I38" s="68"/>
      <c r="J38" s="68"/>
    </row>
    <row r="39" spans="1:10" ht="25.5" hidden="1" customHeight="1" outlineLevel="1">
      <c r="A39" s="161"/>
      <c r="B39" s="151"/>
      <c r="C39" s="164"/>
      <c r="D39" s="119"/>
      <c r="E39" s="119"/>
      <c r="F39" s="124" t="s">
        <v>227</v>
      </c>
      <c r="G39" s="124"/>
      <c r="H39" s="49"/>
      <c r="I39" s="49"/>
      <c r="J39" s="49"/>
    </row>
    <row r="40" spans="1:10" ht="25.5" hidden="1" customHeight="1" outlineLevel="1">
      <c r="A40" s="161"/>
      <c r="B40" s="151"/>
      <c r="C40" s="164"/>
      <c r="D40" s="119"/>
      <c r="E40" s="119"/>
      <c r="F40" s="124" t="s">
        <v>228</v>
      </c>
      <c r="G40" s="124"/>
      <c r="H40" s="49"/>
      <c r="I40" s="49"/>
      <c r="J40" s="49"/>
    </row>
    <row r="41" spans="1:10" ht="25.5" hidden="1" customHeight="1" outlineLevel="1">
      <c r="A41" s="161"/>
      <c r="B41" s="151"/>
      <c r="C41" s="164"/>
      <c r="D41" s="119"/>
      <c r="E41" s="119"/>
      <c r="F41" s="124" t="s">
        <v>229</v>
      </c>
      <c r="G41" s="124"/>
      <c r="H41" s="49"/>
      <c r="I41" s="49"/>
      <c r="J41" s="49"/>
    </row>
    <row r="42" spans="1:10" ht="25.5" customHeight="1" collapsed="1">
      <c r="A42" s="161"/>
      <c r="B42" s="151"/>
      <c r="C42" s="164"/>
      <c r="D42" s="116" t="s">
        <v>230</v>
      </c>
      <c r="E42" s="117"/>
      <c r="F42" s="117"/>
      <c r="G42" s="117"/>
      <c r="H42" s="117"/>
      <c r="I42" s="117"/>
      <c r="J42" s="118"/>
    </row>
    <row r="43" spans="1:10" ht="25.5" customHeight="1">
      <c r="A43" s="161"/>
      <c r="B43" s="151"/>
      <c r="C43" s="164"/>
      <c r="D43" s="129"/>
      <c r="E43" s="116" t="s">
        <v>241</v>
      </c>
      <c r="F43" s="117"/>
      <c r="G43" s="117"/>
      <c r="H43" s="117"/>
      <c r="I43" s="117"/>
      <c r="J43" s="118"/>
    </row>
    <row r="44" spans="1:10" ht="25.5" customHeight="1" outlineLevel="1">
      <c r="A44" s="161"/>
      <c r="B44" s="151"/>
      <c r="C44" s="164"/>
      <c r="D44" s="130"/>
      <c r="E44" s="143"/>
      <c r="F44" s="116" t="s">
        <v>231</v>
      </c>
      <c r="G44" s="117"/>
      <c r="H44" s="117"/>
      <c r="I44" s="117"/>
      <c r="J44" s="118"/>
    </row>
    <row r="45" spans="1:10" ht="25.5" customHeight="1" outlineLevel="1">
      <c r="A45" s="161"/>
      <c r="B45" s="151"/>
      <c r="C45" s="164"/>
      <c r="D45" s="130"/>
      <c r="E45" s="144"/>
      <c r="F45" s="122"/>
      <c r="G45" s="50" t="s">
        <v>232</v>
      </c>
      <c r="H45" s="55" t="s">
        <v>43</v>
      </c>
      <c r="I45" s="55" t="s">
        <v>43</v>
      </c>
      <c r="J45" s="55" t="s">
        <v>43</v>
      </c>
    </row>
    <row r="46" spans="1:10" ht="25.5" customHeight="1" outlineLevel="1">
      <c r="A46" s="161"/>
      <c r="B46" s="151"/>
      <c r="C46" s="164"/>
      <c r="D46" s="130"/>
      <c r="E46" s="144"/>
      <c r="F46" s="123"/>
      <c r="G46" s="61" t="s">
        <v>393</v>
      </c>
      <c r="H46" s="47" t="s">
        <v>468</v>
      </c>
      <c r="I46" s="47" t="s">
        <v>468</v>
      </c>
      <c r="J46" s="47" t="s">
        <v>468</v>
      </c>
    </row>
    <row r="47" spans="1:10" ht="25.5" customHeight="1" outlineLevel="1">
      <c r="A47" s="161"/>
      <c r="B47" s="151"/>
      <c r="C47" s="164"/>
      <c r="D47" s="130"/>
      <c r="E47" s="144"/>
      <c r="F47" s="124" t="s">
        <v>1</v>
      </c>
      <c r="G47" s="124"/>
      <c r="H47" s="95">
        <v>44833</v>
      </c>
      <c r="I47" s="95">
        <v>44833</v>
      </c>
      <c r="J47" s="95">
        <v>44833</v>
      </c>
    </row>
    <row r="48" spans="1:10" ht="25.5" customHeight="1" outlineLevel="1">
      <c r="A48" s="161"/>
      <c r="B48" s="151"/>
      <c r="C48" s="164"/>
      <c r="D48" s="130"/>
      <c r="E48" s="144"/>
      <c r="F48" s="124" t="s">
        <v>90</v>
      </c>
      <c r="G48" s="124"/>
      <c r="H48" s="68" t="s">
        <v>99</v>
      </c>
      <c r="I48" s="68" t="s">
        <v>99</v>
      </c>
      <c r="J48" s="68" t="s">
        <v>99</v>
      </c>
    </row>
    <row r="49" spans="1:10" ht="25.5" customHeight="1" outlineLevel="1">
      <c r="A49" s="161"/>
      <c r="B49" s="151"/>
      <c r="C49" s="164"/>
      <c r="D49" s="130"/>
      <c r="E49" s="144"/>
      <c r="F49" s="116" t="s">
        <v>233</v>
      </c>
      <c r="G49" s="117"/>
      <c r="H49" s="117"/>
      <c r="I49" s="117"/>
      <c r="J49" s="118"/>
    </row>
    <row r="50" spans="1:10" ht="25.5" customHeight="1" outlineLevel="1">
      <c r="A50" s="161"/>
      <c r="B50" s="151"/>
      <c r="C50" s="164"/>
      <c r="D50" s="130"/>
      <c r="E50" s="144"/>
      <c r="F50" s="122"/>
      <c r="G50" s="50" t="s">
        <v>8</v>
      </c>
      <c r="H50" s="68" t="s">
        <v>461</v>
      </c>
      <c r="I50" s="68" t="s">
        <v>457</v>
      </c>
      <c r="J50" s="65" t="s">
        <v>457</v>
      </c>
    </row>
    <row r="51" spans="1:10" ht="94.5" customHeight="1" outlineLevel="1">
      <c r="A51" s="161"/>
      <c r="B51" s="151"/>
      <c r="C51" s="164"/>
      <c r="D51" s="130"/>
      <c r="E51" s="144"/>
      <c r="F51" s="123"/>
      <c r="G51" s="87" t="s">
        <v>443</v>
      </c>
      <c r="H51" s="93" t="s">
        <v>454</v>
      </c>
      <c r="I51" s="93" t="s">
        <v>475</v>
      </c>
      <c r="J51" s="93" t="s">
        <v>476</v>
      </c>
    </row>
    <row r="52" spans="1:10" ht="64.5" customHeight="1" outlineLevel="1">
      <c r="A52" s="161"/>
      <c r="B52" s="151"/>
      <c r="C52" s="164"/>
      <c r="D52" s="130"/>
      <c r="E52" s="144"/>
      <c r="F52" s="124" t="s">
        <v>234</v>
      </c>
      <c r="G52" s="124"/>
      <c r="H52" s="49" t="s">
        <v>477</v>
      </c>
      <c r="I52" s="82" t="s">
        <v>478</v>
      </c>
      <c r="J52" s="82" t="s">
        <v>481</v>
      </c>
    </row>
    <row r="53" spans="1:10" ht="25.5" customHeight="1" outlineLevel="1">
      <c r="A53" s="161"/>
      <c r="B53" s="151"/>
      <c r="C53" s="164"/>
      <c r="D53" s="130"/>
      <c r="E53" s="145"/>
      <c r="F53" s="124" t="s">
        <v>235</v>
      </c>
      <c r="G53" s="124"/>
      <c r="H53" s="47" t="s">
        <v>238</v>
      </c>
      <c r="I53" s="47" t="s">
        <v>238</v>
      </c>
      <c r="J53" s="47" t="s">
        <v>238</v>
      </c>
    </row>
    <row r="54" spans="1:10" ht="25.5" customHeight="1">
      <c r="A54" s="161"/>
      <c r="B54" s="151"/>
      <c r="C54" s="164"/>
      <c r="D54" s="130"/>
      <c r="E54" s="116" t="s">
        <v>240</v>
      </c>
      <c r="F54" s="117"/>
      <c r="G54" s="117"/>
      <c r="H54" s="117"/>
      <c r="I54" s="117"/>
      <c r="J54" s="118"/>
    </row>
    <row r="55" spans="1:10" ht="25.5" customHeight="1" outlineLevel="1">
      <c r="A55" s="161"/>
      <c r="B55" s="151"/>
      <c r="C55" s="164"/>
      <c r="D55" s="130"/>
      <c r="E55" s="119"/>
      <c r="F55" s="116" t="s">
        <v>231</v>
      </c>
      <c r="G55" s="117"/>
      <c r="H55" s="117"/>
      <c r="I55" s="117"/>
      <c r="J55" s="118"/>
    </row>
    <row r="56" spans="1:10" ht="25.5" customHeight="1" outlineLevel="1">
      <c r="A56" s="161"/>
      <c r="B56" s="151"/>
      <c r="C56" s="164"/>
      <c r="D56" s="130"/>
      <c r="E56" s="119"/>
      <c r="F56" s="122"/>
      <c r="G56" s="61" t="s">
        <v>232</v>
      </c>
      <c r="H56" s="55"/>
      <c r="I56" s="55" t="s">
        <v>43</v>
      </c>
      <c r="J56" s="55"/>
    </row>
    <row r="57" spans="1:10" ht="25.5" customHeight="1" outlineLevel="1">
      <c r="A57" s="161"/>
      <c r="B57" s="151"/>
      <c r="C57" s="164"/>
      <c r="D57" s="130"/>
      <c r="E57" s="119"/>
      <c r="F57" s="123"/>
      <c r="G57" s="61" t="s">
        <v>393</v>
      </c>
      <c r="H57" s="65"/>
      <c r="I57" s="65" t="s">
        <v>468</v>
      </c>
      <c r="J57" s="65"/>
    </row>
    <row r="58" spans="1:10" ht="25.5" customHeight="1" outlineLevel="1">
      <c r="A58" s="161"/>
      <c r="B58" s="151"/>
      <c r="C58" s="164"/>
      <c r="D58" s="130"/>
      <c r="E58" s="119"/>
      <c r="F58" s="124" t="s">
        <v>1</v>
      </c>
      <c r="G58" s="124"/>
      <c r="H58" s="69"/>
      <c r="I58" s="95">
        <v>44833</v>
      </c>
      <c r="J58" s="95"/>
    </row>
    <row r="59" spans="1:10" ht="25.5" customHeight="1" outlineLevel="1">
      <c r="A59" s="161"/>
      <c r="B59" s="151"/>
      <c r="C59" s="164"/>
      <c r="D59" s="130"/>
      <c r="E59" s="119"/>
      <c r="F59" s="124" t="s">
        <v>90</v>
      </c>
      <c r="G59" s="124"/>
      <c r="H59" s="68"/>
      <c r="I59" s="68" t="s">
        <v>91</v>
      </c>
      <c r="J59" s="68"/>
    </row>
    <row r="60" spans="1:10" ht="25.5" customHeight="1" outlineLevel="1">
      <c r="A60" s="161"/>
      <c r="B60" s="151"/>
      <c r="C60" s="164"/>
      <c r="D60" s="130"/>
      <c r="E60" s="119"/>
      <c r="F60" s="124" t="s">
        <v>243</v>
      </c>
      <c r="G60" s="124"/>
      <c r="H60" s="76"/>
      <c r="I60" s="76">
        <v>0</v>
      </c>
      <c r="J60" s="76"/>
    </row>
    <row r="61" spans="1:10" ht="25.5" customHeight="1" outlineLevel="1">
      <c r="A61" s="161"/>
      <c r="B61" s="151"/>
      <c r="C61" s="164"/>
      <c r="D61" s="130"/>
      <c r="E61" s="119"/>
      <c r="F61" s="124" t="s">
        <v>242</v>
      </c>
      <c r="G61" s="124"/>
      <c r="H61" s="70"/>
      <c r="I61" s="79"/>
      <c r="J61" s="79"/>
    </row>
    <row r="62" spans="1:10" ht="25.5" customHeight="1">
      <c r="A62" s="161"/>
      <c r="B62" s="151"/>
      <c r="C62" s="164"/>
      <c r="D62" s="130"/>
      <c r="E62" s="116" t="s">
        <v>20</v>
      </c>
      <c r="F62" s="117"/>
      <c r="G62" s="117"/>
      <c r="H62" s="117"/>
      <c r="I62" s="117"/>
      <c r="J62" s="118"/>
    </row>
    <row r="63" spans="1:10" ht="25.5" customHeight="1" outlineLevel="1">
      <c r="A63" s="161"/>
      <c r="B63" s="151"/>
      <c r="C63" s="164"/>
      <c r="D63" s="130"/>
      <c r="E63" s="119"/>
      <c r="F63" s="116" t="s">
        <v>231</v>
      </c>
      <c r="G63" s="117"/>
      <c r="H63" s="117"/>
      <c r="I63" s="117"/>
      <c r="J63" s="118"/>
    </row>
    <row r="64" spans="1:10" ht="25.5" customHeight="1" outlineLevel="1">
      <c r="A64" s="161"/>
      <c r="B64" s="151"/>
      <c r="C64" s="164"/>
      <c r="D64" s="130"/>
      <c r="E64" s="119"/>
      <c r="F64" s="122"/>
      <c r="G64" s="61" t="s">
        <v>232</v>
      </c>
      <c r="H64" s="55" t="s">
        <v>43</v>
      </c>
      <c r="I64" s="55"/>
      <c r="J64" s="55" t="s">
        <v>43</v>
      </c>
    </row>
    <row r="65" spans="1:10" ht="25.5" customHeight="1" outlineLevel="1">
      <c r="A65" s="161"/>
      <c r="B65" s="151"/>
      <c r="C65" s="164"/>
      <c r="D65" s="130"/>
      <c r="E65" s="119"/>
      <c r="F65" s="123"/>
      <c r="G65" s="61" t="s">
        <v>393</v>
      </c>
      <c r="H65" s="65" t="s">
        <v>468</v>
      </c>
      <c r="I65" s="65"/>
      <c r="J65" s="65" t="s">
        <v>468</v>
      </c>
    </row>
    <row r="66" spans="1:10" ht="25.5" customHeight="1" outlineLevel="1">
      <c r="A66" s="161"/>
      <c r="B66" s="151"/>
      <c r="C66" s="164"/>
      <c r="D66" s="130"/>
      <c r="E66" s="119"/>
      <c r="F66" s="124" t="s">
        <v>1</v>
      </c>
      <c r="G66" s="124"/>
      <c r="H66" s="95">
        <v>44833</v>
      </c>
      <c r="I66" s="69"/>
      <c r="J66" s="95">
        <v>44833</v>
      </c>
    </row>
    <row r="67" spans="1:10" ht="25.5" customHeight="1" outlineLevel="1">
      <c r="A67" s="161"/>
      <c r="B67" s="151"/>
      <c r="C67" s="164"/>
      <c r="D67" s="130"/>
      <c r="E67" s="120"/>
      <c r="F67" s="124" t="s">
        <v>90</v>
      </c>
      <c r="G67" s="124"/>
      <c r="H67" s="68" t="s">
        <v>91</v>
      </c>
      <c r="I67" s="68"/>
      <c r="J67" s="68" t="s">
        <v>91</v>
      </c>
    </row>
    <row r="68" spans="1:10" ht="142.5" customHeight="1" outlineLevel="1" thickBot="1">
      <c r="A68" s="161"/>
      <c r="B68" s="151"/>
      <c r="C68" s="164"/>
      <c r="D68" s="130"/>
      <c r="E68" s="121"/>
      <c r="F68" s="125" t="s">
        <v>244</v>
      </c>
      <c r="G68" s="125"/>
      <c r="H68" s="96" t="s">
        <v>479</v>
      </c>
      <c r="I68" s="51"/>
      <c r="J68" s="96" t="s">
        <v>480</v>
      </c>
    </row>
  </sheetData>
  <mergeCells count="78">
    <mergeCell ref="C13:C68"/>
    <mergeCell ref="D16:J16"/>
    <mergeCell ref="E17:J17"/>
    <mergeCell ref="E32:J32"/>
    <mergeCell ref="E24:J24"/>
    <mergeCell ref="E25:E31"/>
    <mergeCell ref="F25:G25"/>
    <mergeCell ref="F26:G26"/>
    <mergeCell ref="F27:G27"/>
    <mergeCell ref="F28:G28"/>
    <mergeCell ref="E55:E61"/>
    <mergeCell ref="E33:E41"/>
    <mergeCell ref="F45:F46"/>
    <mergeCell ref="F23:G23"/>
    <mergeCell ref="F31:G31"/>
    <mergeCell ref="F21:G21"/>
    <mergeCell ref="A5:J5"/>
    <mergeCell ref="A6:A9"/>
    <mergeCell ref="F22:G22"/>
    <mergeCell ref="F33:G33"/>
    <mergeCell ref="F35:G35"/>
    <mergeCell ref="F29:G29"/>
    <mergeCell ref="F34:G34"/>
    <mergeCell ref="B12:B68"/>
    <mergeCell ref="F36:G36"/>
    <mergeCell ref="F37:G37"/>
    <mergeCell ref="F53:G53"/>
    <mergeCell ref="A10:J10"/>
    <mergeCell ref="B11:G11"/>
    <mergeCell ref="C12:G12"/>
    <mergeCell ref="A11:A68"/>
    <mergeCell ref="D13:J13"/>
    <mergeCell ref="E14:G14"/>
    <mergeCell ref="E15:G15"/>
    <mergeCell ref="F18:G18"/>
    <mergeCell ref="E18:E23"/>
    <mergeCell ref="F44:J44"/>
    <mergeCell ref="F38:G38"/>
    <mergeCell ref="D42:J42"/>
    <mergeCell ref="E43:J43"/>
    <mergeCell ref="D14:D15"/>
    <mergeCell ref="E44:E53"/>
    <mergeCell ref="F40:G40"/>
    <mergeCell ref="F41:G41"/>
    <mergeCell ref="F47:G47"/>
    <mergeCell ref="A1:J1"/>
    <mergeCell ref="A2:G2"/>
    <mergeCell ref="A3:J3"/>
    <mergeCell ref="B4:G4"/>
    <mergeCell ref="H2:J2"/>
    <mergeCell ref="F56:F57"/>
    <mergeCell ref="D17:D41"/>
    <mergeCell ref="D43:D68"/>
    <mergeCell ref="F60:G60"/>
    <mergeCell ref="F19:G19"/>
    <mergeCell ref="F49:J49"/>
    <mergeCell ref="F48:G48"/>
    <mergeCell ref="F52:G52"/>
    <mergeCell ref="F58:G58"/>
    <mergeCell ref="E54:J54"/>
    <mergeCell ref="F61:G61"/>
    <mergeCell ref="F55:J55"/>
    <mergeCell ref="B6:G6"/>
    <mergeCell ref="B7:G7"/>
    <mergeCell ref="B8:G8"/>
    <mergeCell ref="E62:J62"/>
    <mergeCell ref="E63:E68"/>
    <mergeCell ref="F63:J63"/>
    <mergeCell ref="F64:F65"/>
    <mergeCell ref="F66:G66"/>
    <mergeCell ref="F67:G67"/>
    <mergeCell ref="F68:G68"/>
    <mergeCell ref="F30:G30"/>
    <mergeCell ref="F20:G20"/>
    <mergeCell ref="F39:G39"/>
    <mergeCell ref="F50:F51"/>
    <mergeCell ref="F59:G59"/>
    <mergeCell ref="B9:G9"/>
  </mergeCells>
  <dataValidations xWindow="487" yWindow="335" count="5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O65528:IT65528 J65528">
      <formula1>1</formula1>
      <formula2>500</formula2>
    </dataValidation>
    <dataValidation allowBlank="1" showInputMessage="1" showErrorMessage="1" promptTitle="Grupos" prompt="Información de los grupos que componen el tema_x000a__x000a_EJEMPLO:_x000a__x000a_Área Catastral" sqref="IO65529:IT65529 J65529"/>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S65527:IT65527">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O65527">
      <formula1>0</formula1>
      <formula2>500</formula2>
    </dataValidation>
    <dataValidation allowBlank="1" showInputMessage="1" showErrorMessage="1" prompt="Obligatorio / Repetitivo" sqref="A6"/>
    <dataValidation allowBlank="1" showInputMessage="1" showErrorMessage="1" prompt="Ingrese una expresión textual del resultado descriptivo._x000a__x000a_Campo obligatorio." sqref="F68:G68"/>
    <dataValidation allowBlank="1" showInputMessage="1" showErrorMessage="1" prompt="Seleccione el elemento que describe la calidad de los datos geográficos._x000a__x000a_Campo obligatorio." sqref="B11:G11"/>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Diligenciar el resultado de la evaluación es obligatorio." sqref="D43"/>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Seleccione el nivel al cual se le realizará la evaluación de calidad._x000a__x000a_Campo obligatorio." sqref="B4:G9"/>
    <dataValidation type="list" allowBlank="1" showInputMessage="1" showErrorMessage="1" sqref="H12:J12">
      <formula1>Subelemento</formula1>
    </dataValidation>
    <dataValidation type="list" allowBlank="1" showInputMessage="1" showErrorMessage="1" sqref="H14:J14">
      <formula1>Nombremedida</formula1>
    </dataValidation>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método utilizado para evaluar la calidad de los datos._x000a__x000a_Campo opcional." sqref="F18:G18 F25:G25 F33:G33"/>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Digite el resumen del procedimiento realizado para evaluar la calidad de los datos._x000a__x000a_Campo opcional." sqref="F20:G20 F27:G27 F35:G35"/>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Ingrese una breve explicación del significado de la conformidad para el resultado obtenido._x000a__x000a_Campo opcional." sqref="F52:G52"/>
    <dataValidation allowBlank="1" showInputMessage="1" showErrorMessage="1" prompt="Seleccione el resultado de conformidad donde 0 = no conforme y 1 = conforme_x000a__x000a_Campo obligatorio." sqref="F53:G53"/>
    <dataValidation allowBlank="1" showInputMessage="1" showErrorMessage="1" prompt="Unidad de valor para informar el resultado de calidad de datos._x000a__x000a_Campo opcional." sqref="F61:G61"/>
    <dataValidation allowBlank="1" showInputMessage="1" showErrorMessage="1" prompt="Fecha o intervalo de fechas del reporte independiente de calidad._x000a__x000a_Campo opcional." sqref="B7:G7"/>
    <dataValidation allowBlank="1" showInputMessage="1" showErrorMessage="1" prompt="Evento vinculado a la fecha del reporte independiente de calidad._x000a__x000a_EJEMPLO: Creación, Publicación_x000a__x000a_Campo opcional." sqref="B8:G8"/>
    <dataValidation type="list" allowBlank="1" showInputMessage="1" showErrorMessage="1" sqref="H4:J5 H45:J45 H56:J56 H64:J64">
      <formula1>NivelAlcance</formula1>
    </dataValidation>
    <dataValidation type="list" allowBlank="1" showInputMessage="1" showErrorMessage="1" sqref="H11:J11">
      <formula1>Elemento</formula1>
    </dataValidation>
    <dataValidation type="list" allowBlank="1" showInputMessage="1" showErrorMessage="1" sqref="H18:J18 H33:J33">
      <formula1>Metodoevaluacion</formula1>
    </dataValidation>
    <dataValidation type="list" allowBlank="1" showInputMessage="1" showErrorMessage="1" sqref="H8:J8 H59:J59 H23:J23 H67:J67 H38:J38 H30:J30 H48:J48">
      <formula1>Tipofecha</formula1>
    </dataValidation>
    <dataValidation allowBlank="1" showInputMessage="1" showErrorMessage="1" prompt="Breve descripción de la medida de calidad de datos utilizada en el proceso de evaluación." sqref="J15"/>
    <dataValidation type="list" allowBlank="1" showInputMessage="1" showErrorMessage="1" sqref="H25:J25">
      <formula1>Metodoevaluacion1</formula1>
    </dataValidation>
    <dataValidation allowBlank="1" showInputMessage="1" showErrorMessage="1" prompt="Diligenciar el alcance del reporte de calidad es obligatorio._x000a__x000a_El alcance especifica el nivel al que se le realiza la evaluación de la calidad." sqref="A3:J3"/>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J10"/>
    <dataValidation allowBlank="1" showInputMessage="1" showErrorMessage="1" prompt="Diligenciar el reporte independiente de calidad es opcional. Debe diligenciarse si referencia un reporte externo o independiente de calidad." sqref="A5:J5"/>
    <dataValidation allowBlank="1" showInputMessage="1" showErrorMessage="1" prompt="Diligenciar la medida de calidad es opcional._x000a__x000a_Sirve como referencia de la medida usada en la evaluación de calidad." sqref="D13:J13"/>
    <dataValidation allowBlank="1" showInputMessage="1" showErrorMessage="1" prompt="Diligenciar el método de evaluación es opcional._x000a__x000a_Aquí se describe el método de evaluación y el procedimiento aplicado." sqref="D16:J16"/>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J17"/>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J32"/>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J24"/>
    <dataValidation allowBlank="1" showInputMessage="1" showErrorMessage="1" prompt="Diligenciar la especificación es obligatorio._x000a__x000a_Corresponde a una citación de la especificación del producto de datos o requisito del usuario con respecto al cual se evalúan los datos." sqref="F49:J49"/>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J54"/>
    <dataValidation allowBlank="1" showInputMessage="1" showErrorMessage="1" prompt="Diligencie el resultado descriptivo si no es posible producir un resultado cuantitativo o para proporcionar una breve descripcion del resultado obtenido." sqref="E62:J62"/>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J42"/>
    <dataValidation allowBlank="1" showInputMessage="1" showErrorMessage="1" prompt="Diligenciar el alcance del resultado es opcional._x000a__x000a_El alcance especifica el nivel al que se le realizó la evaluación de la calidad." sqref="F44:J44 F55:J55 F63:J63"/>
    <dataValidation type="list" allowBlank="1" showInputMessage="1" showErrorMessage="1" sqref="H53:J53">
      <formula1>Conformidad</formula1>
    </dataValidation>
    <dataValidation allowBlank="1" showInputMessage="1" showErrorMessage="1" prompt="Ingrese el título de la especificación del producto de datos._x000a__x000a_EJEMPLO: Especificación técnica del Mapa de Referencia 2020._x000a__x000a_Campo obligatorio." sqref="G50"/>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BreakPreview" zoomScale="80" zoomScaleNormal="100" zoomScaleSheetLayoutView="80" zoomScalePageLayoutView="80" workbookViewId="0">
      <selection activeCell="B33" sqref="B33"/>
    </sheetView>
  </sheetViews>
  <sheetFormatPr baseColWidth="10" defaultRowHeight="15"/>
  <cols>
    <col min="1" max="1" width="7.42578125" customWidth="1"/>
    <col min="2" max="2" width="41.28515625" style="1" customWidth="1"/>
    <col min="3" max="5" width="70.5703125" customWidth="1"/>
    <col min="6" max="6" width="45.85546875" customWidth="1"/>
  </cols>
  <sheetData>
    <row r="1" spans="2:5" ht="51" customHeight="1">
      <c r="B1" s="170" t="s">
        <v>257</v>
      </c>
      <c r="C1" s="170"/>
      <c r="D1" s="170"/>
      <c r="E1" s="170"/>
    </row>
    <row r="2" spans="2:5" ht="27" customHeight="1">
      <c r="B2" s="167" t="s">
        <v>6</v>
      </c>
      <c r="C2" s="168"/>
      <c r="D2" s="168"/>
      <c r="E2" s="169"/>
    </row>
    <row r="3" spans="2:5" s="2" customFormat="1" ht="17.25" customHeight="1">
      <c r="B3" s="18"/>
      <c r="C3" s="18"/>
      <c r="D3" s="18"/>
      <c r="E3" s="18"/>
    </row>
    <row r="4" spans="2:5" ht="18.75" customHeight="1">
      <c r="B4" s="175" t="s">
        <v>12</v>
      </c>
      <c r="C4" s="176"/>
      <c r="D4" s="172" t="s">
        <v>217</v>
      </c>
      <c r="E4" s="172"/>
    </row>
    <row r="5" spans="2:5" ht="18.75" customHeight="1">
      <c r="B5" s="31" t="s">
        <v>86</v>
      </c>
      <c r="C5" s="10" t="s">
        <v>394</v>
      </c>
      <c r="D5" s="31" t="s">
        <v>217</v>
      </c>
      <c r="E5" s="31" t="s">
        <v>0</v>
      </c>
    </row>
    <row r="6" spans="2:5">
      <c r="B6" s="14" t="s">
        <v>209</v>
      </c>
      <c r="C6" s="11"/>
      <c r="D6" s="14" t="s">
        <v>209</v>
      </c>
      <c r="E6" s="14"/>
    </row>
    <row r="7" spans="2:5" ht="38.25">
      <c r="B7" s="14" t="s">
        <v>21</v>
      </c>
      <c r="C7" s="66" t="s">
        <v>395</v>
      </c>
      <c r="D7" s="14" t="s">
        <v>220</v>
      </c>
      <c r="E7" s="14" t="s">
        <v>225</v>
      </c>
    </row>
    <row r="8" spans="2:5" ht="72" customHeight="1">
      <c r="B8" s="14" t="s">
        <v>14</v>
      </c>
      <c r="C8" s="66" t="s">
        <v>396</v>
      </c>
      <c r="D8" s="14" t="s">
        <v>221</v>
      </c>
      <c r="E8" s="14" t="s">
        <v>224</v>
      </c>
    </row>
    <row r="9" spans="2:5">
      <c r="B9" s="14" t="s">
        <v>22</v>
      </c>
      <c r="C9" s="66" t="s">
        <v>370</v>
      </c>
      <c r="D9" s="14" t="s">
        <v>209</v>
      </c>
      <c r="E9" s="14"/>
    </row>
    <row r="10" spans="2:5" ht="25.5">
      <c r="B10" s="14" t="s">
        <v>15</v>
      </c>
      <c r="C10" s="66" t="s">
        <v>397</v>
      </c>
      <c r="D10" s="14" t="s">
        <v>222</v>
      </c>
      <c r="E10" s="14" t="s">
        <v>223</v>
      </c>
    </row>
    <row r="11" spans="2:5">
      <c r="B11" s="14" t="s">
        <v>13</v>
      </c>
      <c r="C11" s="66" t="s">
        <v>398</v>
      </c>
      <c r="D11" s="24"/>
      <c r="E11" s="24"/>
    </row>
    <row r="12" spans="2:5">
      <c r="B12" s="14" t="s">
        <v>23</v>
      </c>
      <c r="C12" s="66" t="s">
        <v>376</v>
      </c>
      <c r="D12" s="24"/>
      <c r="E12" s="24"/>
    </row>
    <row r="13" spans="2:5" ht="18.75" customHeight="1">
      <c r="B13" s="173" t="s">
        <v>24</v>
      </c>
      <c r="C13" s="171"/>
      <c r="D13" s="174"/>
      <c r="E13" s="29" t="s">
        <v>236</v>
      </c>
    </row>
    <row r="14" spans="2:5" ht="18.75" customHeight="1">
      <c r="B14" s="31" t="s">
        <v>87</v>
      </c>
      <c r="C14" s="32" t="s">
        <v>361</v>
      </c>
      <c r="D14" s="32" t="s">
        <v>86</v>
      </c>
      <c r="E14" s="31" t="s">
        <v>237</v>
      </c>
    </row>
    <row r="15" spans="2:5">
      <c r="B15" s="14" t="s">
        <v>209</v>
      </c>
      <c r="C15" s="57"/>
      <c r="D15" s="15"/>
      <c r="E15" s="14" t="s">
        <v>209</v>
      </c>
    </row>
    <row r="16" spans="2:5">
      <c r="B16" s="14" t="s">
        <v>399</v>
      </c>
      <c r="C16" s="22" t="s">
        <v>362</v>
      </c>
      <c r="D16" s="14" t="s">
        <v>21</v>
      </c>
      <c r="E16" s="14" t="s">
        <v>238</v>
      </c>
    </row>
    <row r="17" spans="2:6">
      <c r="B17" s="14" t="s">
        <v>400</v>
      </c>
      <c r="C17" s="22" t="s">
        <v>363</v>
      </c>
      <c r="D17" s="14" t="s">
        <v>21</v>
      </c>
      <c r="E17" s="14" t="s">
        <v>239</v>
      </c>
    </row>
    <row r="18" spans="2:6" ht="15.75">
      <c r="B18" s="14" t="s">
        <v>401</v>
      </c>
      <c r="C18" s="22" t="s">
        <v>364</v>
      </c>
      <c r="D18" s="14" t="s">
        <v>14</v>
      </c>
      <c r="E18" s="29"/>
    </row>
    <row r="19" spans="2:6">
      <c r="B19" s="14" t="s">
        <v>402</v>
      </c>
      <c r="C19" s="22" t="s">
        <v>365</v>
      </c>
      <c r="D19" s="14" t="s">
        <v>14</v>
      </c>
      <c r="E19" s="31"/>
    </row>
    <row r="20" spans="2:6">
      <c r="B20" s="14" t="s">
        <v>403</v>
      </c>
      <c r="C20" s="22" t="s">
        <v>366</v>
      </c>
      <c r="D20" s="14" t="s">
        <v>14</v>
      </c>
      <c r="E20" s="14"/>
    </row>
    <row r="21" spans="2:6">
      <c r="B21" s="14" t="s">
        <v>404</v>
      </c>
      <c r="C21" s="22" t="s">
        <v>367</v>
      </c>
      <c r="D21" s="14" t="s">
        <v>14</v>
      </c>
      <c r="E21" s="14"/>
    </row>
    <row r="22" spans="2:6">
      <c r="B22" s="14" t="s">
        <v>405</v>
      </c>
      <c r="C22" s="22" t="s">
        <v>368</v>
      </c>
      <c r="D22" s="14" t="s">
        <v>22</v>
      </c>
      <c r="E22" s="14"/>
    </row>
    <row r="23" spans="2:6">
      <c r="B23" s="14" t="s">
        <v>406</v>
      </c>
      <c r="C23" s="22" t="s">
        <v>369</v>
      </c>
      <c r="D23" s="14" t="s">
        <v>22</v>
      </c>
      <c r="E23" s="14"/>
    </row>
    <row r="24" spans="2:6" ht="15.75">
      <c r="B24" s="14" t="s">
        <v>407</v>
      </c>
      <c r="C24" s="22" t="s">
        <v>370</v>
      </c>
      <c r="D24" s="14" t="s">
        <v>22</v>
      </c>
      <c r="E24" s="29" t="s">
        <v>381</v>
      </c>
    </row>
    <row r="25" spans="2:6">
      <c r="B25" s="14" t="s">
        <v>408</v>
      </c>
      <c r="C25" s="22" t="s">
        <v>371</v>
      </c>
      <c r="D25" s="14" t="s">
        <v>15</v>
      </c>
      <c r="E25" s="31" t="s">
        <v>381</v>
      </c>
    </row>
    <row r="26" spans="2:6">
      <c r="B26" s="14" t="s">
        <v>409</v>
      </c>
      <c r="C26" s="22" t="s">
        <v>367</v>
      </c>
      <c r="D26" s="14" t="s">
        <v>15</v>
      </c>
      <c r="E26" s="14" t="s">
        <v>209</v>
      </c>
    </row>
    <row r="27" spans="2:6">
      <c r="B27" s="14" t="s">
        <v>410</v>
      </c>
      <c r="C27" s="22" t="s">
        <v>372</v>
      </c>
      <c r="D27" s="14" t="s">
        <v>15</v>
      </c>
      <c r="E27" s="14" t="s">
        <v>379</v>
      </c>
    </row>
    <row r="28" spans="2:6">
      <c r="B28" s="14" t="s">
        <v>411</v>
      </c>
      <c r="C28" s="22" t="s">
        <v>373</v>
      </c>
      <c r="D28" s="14" t="s">
        <v>13</v>
      </c>
      <c r="E28" s="14" t="s">
        <v>380</v>
      </c>
    </row>
    <row r="29" spans="2:6">
      <c r="B29" s="14" t="s">
        <v>412</v>
      </c>
      <c r="C29" s="22" t="s">
        <v>374</v>
      </c>
      <c r="D29" s="14" t="s">
        <v>13</v>
      </c>
      <c r="E29" s="25"/>
    </row>
    <row r="30" spans="2:6" ht="25.5">
      <c r="B30" s="14" t="s">
        <v>413</v>
      </c>
      <c r="C30" s="22" t="s">
        <v>375</v>
      </c>
      <c r="D30" s="14" t="s">
        <v>13</v>
      </c>
      <c r="E30" s="25"/>
    </row>
    <row r="31" spans="2:6">
      <c r="B31" s="25" t="s">
        <v>414</v>
      </c>
      <c r="C31" s="58" t="s">
        <v>376</v>
      </c>
      <c r="D31" s="25" t="s">
        <v>23</v>
      </c>
      <c r="E31" s="25"/>
    </row>
    <row r="32" spans="2:6" ht="18.75" customHeight="1">
      <c r="B32" s="172" t="s">
        <v>38</v>
      </c>
      <c r="C32" s="172"/>
      <c r="D32" s="19"/>
      <c r="E32" s="19"/>
      <c r="F32" s="5"/>
    </row>
    <row r="33" spans="2:6" ht="18.75" customHeight="1">
      <c r="B33" s="32" t="s">
        <v>9</v>
      </c>
      <c r="C33" s="32" t="s">
        <v>0</v>
      </c>
      <c r="D33" s="16"/>
      <c r="E33" s="16"/>
      <c r="F33" s="6"/>
    </row>
    <row r="34" spans="2:6" ht="18.75" customHeight="1">
      <c r="B34" s="15" t="s">
        <v>209</v>
      </c>
      <c r="C34" s="15"/>
      <c r="D34" s="15"/>
      <c r="E34" s="15"/>
      <c r="F34" s="7"/>
    </row>
    <row r="35" spans="2:6" ht="18.75" customHeight="1">
      <c r="B35" s="15" t="s">
        <v>39</v>
      </c>
      <c r="C35" s="15" t="s">
        <v>62</v>
      </c>
      <c r="D35" s="15"/>
      <c r="E35" s="15"/>
      <c r="F35" s="7"/>
    </row>
    <row r="36" spans="2:6" ht="18.75" customHeight="1">
      <c r="B36" s="15" t="s">
        <v>40</v>
      </c>
      <c r="C36" s="15" t="s">
        <v>63</v>
      </c>
      <c r="D36" s="15"/>
      <c r="E36" s="15"/>
      <c r="F36" s="7"/>
    </row>
    <row r="37" spans="2:6" ht="22.5" customHeight="1">
      <c r="B37" s="15" t="s">
        <v>41</v>
      </c>
      <c r="C37" s="15" t="s">
        <v>64</v>
      </c>
      <c r="D37" s="15"/>
      <c r="E37" s="15"/>
      <c r="F37" s="7"/>
    </row>
    <row r="38" spans="2:6" ht="18.75" customHeight="1">
      <c r="B38" s="15" t="s">
        <v>42</v>
      </c>
      <c r="C38" s="15" t="s">
        <v>65</v>
      </c>
      <c r="D38" s="15"/>
      <c r="E38" s="15"/>
      <c r="F38" s="7"/>
    </row>
    <row r="39" spans="2:6" ht="18.75" customHeight="1">
      <c r="B39" s="15" t="s">
        <v>43</v>
      </c>
      <c r="C39" s="15" t="s">
        <v>66</v>
      </c>
      <c r="D39" s="15"/>
      <c r="E39" s="15"/>
      <c r="F39" s="7"/>
    </row>
    <row r="40" spans="2:6" ht="18.75" customHeight="1">
      <c r="B40" s="15" t="s">
        <v>44</v>
      </c>
      <c r="C40" s="15" t="s">
        <v>67</v>
      </c>
      <c r="D40" s="15"/>
      <c r="E40" s="15"/>
      <c r="F40" s="7"/>
    </row>
    <row r="41" spans="2:6" ht="18.75" customHeight="1">
      <c r="B41" s="15" t="s">
        <v>45</v>
      </c>
      <c r="C41" s="15" t="s">
        <v>68</v>
      </c>
      <c r="D41" s="15"/>
      <c r="E41" s="15"/>
      <c r="F41" s="7"/>
    </row>
    <row r="42" spans="2:6" ht="18.75" customHeight="1">
      <c r="B42" s="15" t="s">
        <v>46</v>
      </c>
      <c r="C42" s="15" t="s">
        <v>69</v>
      </c>
      <c r="D42" s="15"/>
      <c r="E42" s="15"/>
      <c r="F42" s="7"/>
    </row>
    <row r="43" spans="2:6" ht="18.75" customHeight="1">
      <c r="B43" s="15" t="s">
        <v>444</v>
      </c>
      <c r="C43" s="15" t="s">
        <v>446</v>
      </c>
      <c r="D43" s="15"/>
      <c r="E43" s="15"/>
      <c r="F43" s="7"/>
    </row>
    <row r="44" spans="2:6" ht="18.75" customHeight="1">
      <c r="B44" s="15" t="s">
        <v>445</v>
      </c>
      <c r="C44" s="15" t="s">
        <v>447</v>
      </c>
      <c r="D44" s="15"/>
      <c r="E44" s="15"/>
      <c r="F44" s="7"/>
    </row>
    <row r="45" spans="2:6" ht="18.75" customHeight="1">
      <c r="B45" s="15" t="s">
        <v>47</v>
      </c>
      <c r="C45" s="15" t="s">
        <v>70</v>
      </c>
      <c r="D45" s="15"/>
      <c r="E45" s="15"/>
      <c r="F45" s="7"/>
    </row>
    <row r="46" spans="2:6" ht="18.75" customHeight="1">
      <c r="B46" s="15" t="s">
        <v>48</v>
      </c>
      <c r="C46" s="15" t="s">
        <v>71</v>
      </c>
      <c r="D46" s="15"/>
      <c r="E46" s="15"/>
      <c r="F46" s="7"/>
    </row>
    <row r="47" spans="2:6" ht="18.75" customHeight="1">
      <c r="B47" s="15" t="s">
        <v>49</v>
      </c>
      <c r="C47" s="15" t="s">
        <v>72</v>
      </c>
      <c r="D47" s="15"/>
      <c r="E47" s="15"/>
      <c r="F47" s="7"/>
    </row>
    <row r="48" spans="2:6" ht="18.75" customHeight="1">
      <c r="B48" s="15" t="s">
        <v>50</v>
      </c>
      <c r="C48" s="20" t="s">
        <v>73</v>
      </c>
      <c r="D48" s="20"/>
      <c r="E48" s="20"/>
      <c r="F48" s="7"/>
    </row>
    <row r="49" spans="1:6" ht="18.75" customHeight="1">
      <c r="B49" s="15" t="s">
        <v>51</v>
      </c>
      <c r="C49" s="15" t="s">
        <v>74</v>
      </c>
      <c r="D49" s="15"/>
      <c r="E49" s="15"/>
      <c r="F49" s="7"/>
    </row>
    <row r="50" spans="1:6" ht="18.75" customHeight="1">
      <c r="B50" s="15" t="s">
        <v>52</v>
      </c>
      <c r="C50" s="15" t="s">
        <v>75</v>
      </c>
      <c r="D50" s="15"/>
      <c r="E50" s="15"/>
      <c r="F50" s="7"/>
    </row>
    <row r="51" spans="1:6" ht="18.75" customHeight="1">
      <c r="B51" s="15" t="s">
        <v>53</v>
      </c>
      <c r="C51" s="15" t="s">
        <v>76</v>
      </c>
      <c r="D51" s="15"/>
      <c r="E51" s="15"/>
      <c r="F51" s="7"/>
    </row>
    <row r="52" spans="1:6" ht="18.75" customHeight="1">
      <c r="B52" s="15" t="s">
        <v>54</v>
      </c>
      <c r="C52" s="15" t="s">
        <v>77</v>
      </c>
      <c r="D52" s="15"/>
      <c r="E52" s="15"/>
      <c r="F52" s="7"/>
    </row>
    <row r="53" spans="1:6" ht="18.75" customHeight="1">
      <c r="B53" s="15" t="s">
        <v>55</v>
      </c>
      <c r="C53" s="15" t="s">
        <v>78</v>
      </c>
      <c r="D53" s="15"/>
      <c r="E53" s="15"/>
      <c r="F53" s="7"/>
    </row>
    <row r="54" spans="1:6" ht="18.75" customHeight="1">
      <c r="B54" s="15" t="s">
        <v>56</v>
      </c>
      <c r="C54" s="15" t="s">
        <v>79</v>
      </c>
      <c r="D54" s="15"/>
      <c r="E54" s="15"/>
      <c r="F54" s="7"/>
    </row>
    <row r="55" spans="1:6" ht="18.75" customHeight="1">
      <c r="B55" s="15" t="s">
        <v>57</v>
      </c>
      <c r="C55" s="15" t="s">
        <v>80</v>
      </c>
      <c r="D55" s="15"/>
      <c r="E55" s="15"/>
      <c r="F55" s="7"/>
    </row>
    <row r="56" spans="1:6" ht="18.75" customHeight="1">
      <c r="B56" s="15" t="s">
        <v>58</v>
      </c>
      <c r="C56" s="15" t="s">
        <v>81</v>
      </c>
      <c r="D56" s="15"/>
      <c r="E56" s="15"/>
      <c r="F56" s="7"/>
    </row>
    <row r="57" spans="1:6" ht="18.75" customHeight="1">
      <c r="B57" s="15" t="s">
        <v>59</v>
      </c>
      <c r="C57" s="15" t="s">
        <v>82</v>
      </c>
      <c r="D57" s="15"/>
      <c r="E57" s="15"/>
      <c r="F57" s="7"/>
    </row>
    <row r="58" spans="1:6" ht="18.75" customHeight="1">
      <c r="B58" s="15" t="s">
        <v>60</v>
      </c>
      <c r="C58" s="15" t="s">
        <v>83</v>
      </c>
      <c r="D58" s="15"/>
      <c r="E58" s="15"/>
      <c r="F58" s="7"/>
    </row>
    <row r="59" spans="1:6" ht="18.75" customHeight="1">
      <c r="B59" s="15" t="s">
        <v>10</v>
      </c>
      <c r="C59" s="15" t="s">
        <v>84</v>
      </c>
      <c r="D59" s="15"/>
      <c r="E59" s="15"/>
      <c r="F59" s="7"/>
    </row>
    <row r="60" spans="1:6" ht="18.75" customHeight="1">
      <c r="B60" s="15" t="s">
        <v>61</v>
      </c>
      <c r="C60" s="15" t="s">
        <v>85</v>
      </c>
      <c r="D60" s="15"/>
      <c r="E60" s="15"/>
      <c r="F60" s="7"/>
    </row>
    <row r="61" spans="1:6" s="4" customFormat="1" ht="18.75" customHeight="1">
      <c r="A61" s="8"/>
      <c r="B61" s="172" t="s">
        <v>90</v>
      </c>
      <c r="C61" s="172"/>
      <c r="D61" s="19"/>
      <c r="E61" s="19"/>
    </row>
    <row r="62" spans="1:6" s="4" customFormat="1" ht="18.75" customHeight="1">
      <c r="B62" s="32" t="s">
        <v>9</v>
      </c>
      <c r="C62" s="32" t="s">
        <v>0</v>
      </c>
      <c r="D62" s="16"/>
      <c r="E62" s="16"/>
    </row>
    <row r="63" spans="1:6" s="4" customFormat="1" ht="18.75" customHeight="1">
      <c r="B63" s="15" t="s">
        <v>209</v>
      </c>
      <c r="C63" s="15"/>
      <c r="D63" s="16"/>
      <c r="E63" s="16"/>
    </row>
    <row r="64" spans="1:6" s="4" customFormat="1" ht="18.75" customHeight="1">
      <c r="B64" s="15" t="s">
        <v>91</v>
      </c>
      <c r="C64" s="15" t="s">
        <v>92</v>
      </c>
      <c r="D64" s="15"/>
      <c r="E64" s="15"/>
    </row>
    <row r="65" spans="1:5" s="4" customFormat="1" ht="18.75" customHeight="1">
      <c r="B65" s="15" t="s">
        <v>93</v>
      </c>
      <c r="C65" s="15" t="s">
        <v>94</v>
      </c>
      <c r="D65" s="15"/>
      <c r="E65" s="15"/>
    </row>
    <row r="66" spans="1:5" s="4" customFormat="1" ht="18.75" customHeight="1">
      <c r="B66" s="15" t="s">
        <v>95</v>
      </c>
      <c r="C66" s="15" t="s">
        <v>96</v>
      </c>
      <c r="D66" s="15"/>
      <c r="E66" s="15"/>
    </row>
    <row r="67" spans="1:5" s="4" customFormat="1" ht="18.75" customHeight="1">
      <c r="B67" s="15" t="s">
        <v>97</v>
      </c>
      <c r="C67" s="15" t="s">
        <v>98</v>
      </c>
      <c r="D67" s="15"/>
      <c r="E67" s="15"/>
    </row>
    <row r="68" spans="1:5" s="4" customFormat="1" ht="18.75" customHeight="1">
      <c r="B68" s="15" t="s">
        <v>99</v>
      </c>
      <c r="C68" s="15" t="s">
        <v>100</v>
      </c>
      <c r="D68" s="15"/>
      <c r="E68" s="15"/>
    </row>
    <row r="69" spans="1:5" s="4" customFormat="1" ht="18.75" customHeight="1">
      <c r="B69" s="15" t="s">
        <v>101</v>
      </c>
      <c r="C69" s="15" t="s">
        <v>102</v>
      </c>
      <c r="D69" s="15"/>
      <c r="E69" s="15"/>
    </row>
    <row r="70" spans="1:5" s="4" customFormat="1" ht="18.75" customHeight="1">
      <c r="B70" s="15" t="s">
        <v>103</v>
      </c>
      <c r="C70" s="15" t="s">
        <v>104</v>
      </c>
      <c r="D70" s="15"/>
      <c r="E70" s="15"/>
    </row>
    <row r="71" spans="1:5" s="4" customFormat="1" ht="18.75" customHeight="1">
      <c r="B71" s="15" t="s">
        <v>105</v>
      </c>
      <c r="C71" s="15" t="s">
        <v>106</v>
      </c>
      <c r="D71" s="15"/>
      <c r="E71" s="15"/>
    </row>
    <row r="72" spans="1:5" s="4" customFormat="1" ht="18.75" customHeight="1">
      <c r="B72" s="15" t="s">
        <v>107</v>
      </c>
      <c r="C72" s="15" t="s">
        <v>108</v>
      </c>
      <c r="D72" s="15"/>
      <c r="E72" s="15"/>
    </row>
    <row r="73" spans="1:5" s="4" customFormat="1" ht="18.75" customHeight="1">
      <c r="B73" s="15" t="s">
        <v>109</v>
      </c>
      <c r="C73" s="15" t="s">
        <v>110</v>
      </c>
      <c r="D73" s="15"/>
      <c r="E73" s="15"/>
    </row>
    <row r="74" spans="1:5" s="4" customFormat="1" ht="18.75" customHeight="1">
      <c r="B74" s="15" t="s">
        <v>111</v>
      </c>
      <c r="C74" s="15" t="s">
        <v>112</v>
      </c>
      <c r="D74" s="15"/>
      <c r="E74" s="15"/>
    </row>
    <row r="75" spans="1:5" s="4" customFormat="1" ht="18.75" customHeight="1">
      <c r="B75" s="15" t="s">
        <v>113</v>
      </c>
      <c r="C75" s="15" t="s">
        <v>114</v>
      </c>
      <c r="D75" s="15"/>
      <c r="E75" s="15"/>
    </row>
    <row r="76" spans="1:5" s="4" customFormat="1" ht="18.75" customHeight="1">
      <c r="B76" s="15" t="s">
        <v>115</v>
      </c>
      <c r="C76" s="15" t="s">
        <v>116</v>
      </c>
      <c r="D76" s="15"/>
      <c r="E76" s="15"/>
    </row>
    <row r="77" spans="1:5" s="4" customFormat="1" ht="18.75" customHeight="1">
      <c r="B77" s="15" t="s">
        <v>117</v>
      </c>
      <c r="C77" s="15" t="s">
        <v>118</v>
      </c>
      <c r="D77" s="15"/>
      <c r="E77" s="15"/>
    </row>
    <row r="78" spans="1:5" s="4" customFormat="1" ht="18.75" customHeight="1">
      <c r="B78" s="15" t="s">
        <v>119</v>
      </c>
      <c r="C78" s="15" t="s">
        <v>120</v>
      </c>
      <c r="D78" s="15"/>
      <c r="E78" s="15"/>
    </row>
    <row r="79" spans="1:5" s="4" customFormat="1" ht="18.75" customHeight="1">
      <c r="B79" s="15" t="s">
        <v>121</v>
      </c>
      <c r="C79" s="15" t="s">
        <v>122</v>
      </c>
      <c r="D79" s="15"/>
      <c r="E79" s="15"/>
    </row>
    <row r="80" spans="1:5" s="4" customFormat="1" ht="18.75" customHeight="1">
      <c r="A80" s="171" t="s">
        <v>208</v>
      </c>
      <c r="B80" s="171"/>
      <c r="C80" s="171"/>
      <c r="D80" s="171"/>
      <c r="E80" s="171"/>
    </row>
    <row r="81" spans="1:5" s="4" customFormat="1" ht="18.75" customHeight="1">
      <c r="A81" s="17" t="s">
        <v>123</v>
      </c>
      <c r="B81" s="31" t="s">
        <v>207</v>
      </c>
      <c r="C81" s="31" t="s">
        <v>202</v>
      </c>
      <c r="D81" s="31" t="s">
        <v>203</v>
      </c>
      <c r="E81" s="33" t="s">
        <v>0</v>
      </c>
    </row>
    <row r="82" spans="1:5" s="4" customFormat="1" ht="18.75" customHeight="1">
      <c r="A82" s="21">
        <v>1</v>
      </c>
      <c r="B82" s="22" t="s">
        <v>21</v>
      </c>
      <c r="C82" s="22" t="s">
        <v>25</v>
      </c>
      <c r="D82" s="22" t="s">
        <v>260</v>
      </c>
      <c r="E82" s="23" t="s">
        <v>125</v>
      </c>
    </row>
    <row r="83" spans="1:5" s="4" customFormat="1" ht="18.75" customHeight="1">
      <c r="A83" s="21">
        <v>2</v>
      </c>
      <c r="B83" s="22" t="s">
        <v>21</v>
      </c>
      <c r="C83" s="22" t="s">
        <v>25</v>
      </c>
      <c r="D83" s="22" t="s">
        <v>261</v>
      </c>
      <c r="E83" s="23" t="s">
        <v>126</v>
      </c>
    </row>
    <row r="84" spans="1:5" s="4" customFormat="1" ht="18.75" customHeight="1">
      <c r="A84" s="21">
        <v>3</v>
      </c>
      <c r="B84" s="22" t="s">
        <v>21</v>
      </c>
      <c r="C84" s="22" t="s">
        <v>25</v>
      </c>
      <c r="D84" s="22" t="s">
        <v>262</v>
      </c>
      <c r="E84" s="23" t="s">
        <v>127</v>
      </c>
    </row>
    <row r="85" spans="1:5" s="4" customFormat="1" ht="18.75" customHeight="1">
      <c r="A85" s="22">
        <v>4</v>
      </c>
      <c r="B85" s="22" t="s">
        <v>21</v>
      </c>
      <c r="C85" s="22" t="s">
        <v>25</v>
      </c>
      <c r="D85" s="22" t="s">
        <v>263</v>
      </c>
      <c r="E85" s="23" t="s">
        <v>128</v>
      </c>
    </row>
    <row r="86" spans="1:5" s="4" customFormat="1" ht="18.75" customHeight="1">
      <c r="A86" s="22">
        <v>5</v>
      </c>
      <c r="B86" s="22" t="s">
        <v>21</v>
      </c>
      <c r="C86" s="22" t="s">
        <v>26</v>
      </c>
      <c r="D86" s="22" t="s">
        <v>264</v>
      </c>
      <c r="E86" s="23" t="s">
        <v>129</v>
      </c>
    </row>
    <row r="87" spans="1:5" s="4" customFormat="1" ht="18.75" customHeight="1">
      <c r="A87" s="22">
        <v>6</v>
      </c>
      <c r="B87" s="22" t="s">
        <v>21</v>
      </c>
      <c r="C87" s="22" t="s">
        <v>26</v>
      </c>
      <c r="D87" s="22" t="s">
        <v>265</v>
      </c>
      <c r="E87" s="23" t="s">
        <v>130</v>
      </c>
    </row>
    <row r="88" spans="1:5" s="4" customFormat="1" ht="18.75" customHeight="1">
      <c r="A88" s="22">
        <v>7</v>
      </c>
      <c r="B88" s="22" t="s">
        <v>21</v>
      </c>
      <c r="C88" s="22" t="s">
        <v>26</v>
      </c>
      <c r="D88" s="22" t="s">
        <v>266</v>
      </c>
      <c r="E88" s="23" t="s">
        <v>131</v>
      </c>
    </row>
    <row r="89" spans="1:5" s="4" customFormat="1" ht="18.75" customHeight="1">
      <c r="A89" s="22">
        <v>8</v>
      </c>
      <c r="B89" s="22" t="s">
        <v>14</v>
      </c>
      <c r="C89" s="22" t="s">
        <v>27</v>
      </c>
      <c r="D89" s="22" t="s">
        <v>267</v>
      </c>
      <c r="E89" s="23" t="s">
        <v>132</v>
      </c>
    </row>
    <row r="90" spans="1:5" s="4" customFormat="1" ht="18.75" customHeight="1">
      <c r="A90" s="22">
        <v>9</v>
      </c>
      <c r="B90" s="22" t="s">
        <v>14</v>
      </c>
      <c r="C90" s="22" t="s">
        <v>27</v>
      </c>
      <c r="D90" s="22" t="s">
        <v>268</v>
      </c>
      <c r="E90" s="23" t="s">
        <v>133</v>
      </c>
    </row>
    <row r="91" spans="1:5" s="4" customFormat="1" ht="18.75" customHeight="1">
      <c r="A91" s="22">
        <v>10</v>
      </c>
      <c r="B91" s="22" t="s">
        <v>14</v>
      </c>
      <c r="C91" s="22" t="s">
        <v>27</v>
      </c>
      <c r="D91" s="22" t="s">
        <v>269</v>
      </c>
      <c r="E91" s="23" t="s">
        <v>134</v>
      </c>
    </row>
    <row r="92" spans="1:5" s="4" customFormat="1" ht="18.75" customHeight="1">
      <c r="A92" s="22">
        <v>11</v>
      </c>
      <c r="B92" s="22" t="s">
        <v>14</v>
      </c>
      <c r="C92" s="22" t="s">
        <v>27</v>
      </c>
      <c r="D92" s="22" t="s">
        <v>270</v>
      </c>
      <c r="E92" s="23" t="s">
        <v>135</v>
      </c>
    </row>
    <row r="93" spans="1:5" s="4" customFormat="1" ht="18.75" customHeight="1">
      <c r="A93" s="22">
        <v>12</v>
      </c>
      <c r="B93" s="22" t="s">
        <v>14</v>
      </c>
      <c r="C93" s="22" t="s">
        <v>27</v>
      </c>
      <c r="D93" s="22" t="s">
        <v>271</v>
      </c>
      <c r="E93" s="23" t="s">
        <v>136</v>
      </c>
    </row>
    <row r="94" spans="1:5" s="4" customFormat="1" ht="18.75" customHeight="1">
      <c r="A94" s="22">
        <v>13</v>
      </c>
      <c r="B94" s="22" t="s">
        <v>14</v>
      </c>
      <c r="C94" s="22" t="s">
        <v>27</v>
      </c>
      <c r="D94" s="22" t="s">
        <v>272</v>
      </c>
      <c r="E94" s="23" t="s">
        <v>137</v>
      </c>
    </row>
    <row r="95" spans="1:5" s="4" customFormat="1" ht="18.75" customHeight="1">
      <c r="A95" s="22">
        <v>14</v>
      </c>
      <c r="B95" s="22" t="s">
        <v>14</v>
      </c>
      <c r="C95" s="22" t="s">
        <v>28</v>
      </c>
      <c r="D95" s="22" t="s">
        <v>273</v>
      </c>
      <c r="E95" s="23" t="s">
        <v>138</v>
      </c>
    </row>
    <row r="96" spans="1:5" s="4" customFormat="1" ht="34.5" customHeight="1">
      <c r="A96" s="22">
        <v>15</v>
      </c>
      <c r="B96" s="97" t="s">
        <v>14</v>
      </c>
      <c r="C96" s="97" t="s">
        <v>28</v>
      </c>
      <c r="D96" s="97" t="s">
        <v>274</v>
      </c>
      <c r="E96" s="98" t="s">
        <v>139</v>
      </c>
    </row>
    <row r="97" spans="1:5" s="4" customFormat="1" ht="18.75" customHeight="1">
      <c r="A97" s="22">
        <v>16</v>
      </c>
      <c r="B97" s="22" t="s">
        <v>14</v>
      </c>
      <c r="C97" s="22" t="s">
        <v>28</v>
      </c>
      <c r="D97" s="22" t="s">
        <v>275</v>
      </c>
      <c r="E97" s="23" t="s">
        <v>140</v>
      </c>
    </row>
    <row r="98" spans="1:5" s="4" customFormat="1" ht="18.75" customHeight="1">
      <c r="A98" s="22">
        <v>17</v>
      </c>
      <c r="B98" s="22" t="s">
        <v>14</v>
      </c>
      <c r="C98" s="22" t="s">
        <v>28</v>
      </c>
      <c r="D98" s="22" t="s">
        <v>276</v>
      </c>
      <c r="E98" s="23" t="s">
        <v>141</v>
      </c>
    </row>
    <row r="99" spans="1:5" s="4" customFormat="1" ht="18.75" customHeight="1">
      <c r="A99" s="22">
        <v>18</v>
      </c>
      <c r="B99" s="22" t="s">
        <v>14</v>
      </c>
      <c r="C99" s="22" t="s">
        <v>28</v>
      </c>
      <c r="D99" s="22" t="s">
        <v>277</v>
      </c>
      <c r="E99" s="23" t="s">
        <v>142</v>
      </c>
    </row>
    <row r="100" spans="1:5" s="4" customFormat="1" ht="18.75" customHeight="1">
      <c r="A100" s="22">
        <v>119</v>
      </c>
      <c r="B100" s="22" t="s">
        <v>14</v>
      </c>
      <c r="C100" s="22" t="s">
        <v>29</v>
      </c>
      <c r="D100" s="22" t="s">
        <v>278</v>
      </c>
      <c r="E100" s="23" t="s">
        <v>143</v>
      </c>
    </row>
    <row r="101" spans="1:5" s="4" customFormat="1" ht="18.75" customHeight="1">
      <c r="A101" s="22">
        <v>19</v>
      </c>
      <c r="B101" s="22" t="s">
        <v>14</v>
      </c>
      <c r="C101" s="22" t="s">
        <v>29</v>
      </c>
      <c r="D101" s="22" t="s">
        <v>279</v>
      </c>
      <c r="E101" s="23" t="s">
        <v>144</v>
      </c>
    </row>
    <row r="102" spans="1:5" s="4" customFormat="1" ht="18.75" customHeight="1">
      <c r="A102" s="22">
        <v>20</v>
      </c>
      <c r="B102" s="22" t="s">
        <v>14</v>
      </c>
      <c r="C102" s="22" t="s">
        <v>29</v>
      </c>
      <c r="D102" s="22" t="s">
        <v>280</v>
      </c>
      <c r="E102" s="23" t="s">
        <v>145</v>
      </c>
    </row>
    <row r="103" spans="1:5" s="4" customFormat="1" ht="18.75" customHeight="1">
      <c r="A103" s="22">
        <v>21</v>
      </c>
      <c r="B103" s="22" t="s">
        <v>14</v>
      </c>
      <c r="C103" s="22" t="s">
        <v>146</v>
      </c>
      <c r="D103" s="22" t="s">
        <v>281</v>
      </c>
      <c r="E103" s="23" t="s">
        <v>147</v>
      </c>
    </row>
    <row r="104" spans="1:5" s="4" customFormat="1" ht="18.75" customHeight="1">
      <c r="A104" s="22">
        <v>22</v>
      </c>
      <c r="B104" s="22" t="s">
        <v>14</v>
      </c>
      <c r="C104" s="22" t="s">
        <v>146</v>
      </c>
      <c r="D104" s="22" t="s">
        <v>282</v>
      </c>
      <c r="E104" s="23" t="s">
        <v>148</v>
      </c>
    </row>
    <row r="105" spans="1:5" s="4" customFormat="1" ht="18.75" customHeight="1">
      <c r="A105" s="22">
        <v>23</v>
      </c>
      <c r="B105" s="22" t="s">
        <v>14</v>
      </c>
      <c r="C105" s="22" t="s">
        <v>146</v>
      </c>
      <c r="D105" s="22" t="s">
        <v>283</v>
      </c>
      <c r="E105" s="23" t="s">
        <v>149</v>
      </c>
    </row>
    <row r="106" spans="1:5" s="4" customFormat="1" ht="18.75" customHeight="1">
      <c r="A106" s="22">
        <v>24</v>
      </c>
      <c r="B106" s="22" t="s">
        <v>14</v>
      </c>
      <c r="C106" s="22" t="s">
        <v>146</v>
      </c>
      <c r="D106" s="22" t="s">
        <v>284</v>
      </c>
      <c r="E106" s="23" t="s">
        <v>150</v>
      </c>
    </row>
    <row r="107" spans="1:5" s="4" customFormat="1" ht="18.75" customHeight="1">
      <c r="A107" s="22">
        <v>25</v>
      </c>
      <c r="B107" s="22" t="s">
        <v>14</v>
      </c>
      <c r="C107" s="22" t="s">
        <v>146</v>
      </c>
      <c r="D107" s="22" t="s">
        <v>285</v>
      </c>
      <c r="E107" s="23" t="s">
        <v>151</v>
      </c>
    </row>
    <row r="108" spans="1:5" s="4" customFormat="1" ht="18.75" customHeight="1">
      <c r="A108" s="22">
        <v>26</v>
      </c>
      <c r="B108" s="22" t="s">
        <v>14</v>
      </c>
      <c r="C108" s="22" t="s">
        <v>146</v>
      </c>
      <c r="D108" s="22" t="s">
        <v>286</v>
      </c>
      <c r="E108" s="23" t="s">
        <v>152</v>
      </c>
    </row>
    <row r="109" spans="1:5" s="4" customFormat="1" ht="18.75" customHeight="1">
      <c r="A109" s="22">
        <v>27</v>
      </c>
      <c r="B109" s="22" t="s">
        <v>14</v>
      </c>
      <c r="C109" s="22" t="s">
        <v>146</v>
      </c>
      <c r="D109" s="22" t="s">
        <v>287</v>
      </c>
      <c r="E109" s="23" t="s">
        <v>153</v>
      </c>
    </row>
    <row r="110" spans="1:5" ht="27" customHeight="1">
      <c r="A110" s="22">
        <v>28</v>
      </c>
      <c r="B110" s="22" t="s">
        <v>22</v>
      </c>
      <c r="C110" s="22" t="s">
        <v>30</v>
      </c>
      <c r="D110" s="22" t="s">
        <v>288</v>
      </c>
      <c r="E110" s="23" t="s">
        <v>124</v>
      </c>
    </row>
    <row r="111" spans="1:5" ht="51">
      <c r="A111" s="22">
        <v>128</v>
      </c>
      <c r="B111" s="22" t="s">
        <v>22</v>
      </c>
      <c r="C111" s="22" t="s">
        <v>30</v>
      </c>
      <c r="D111" s="22" t="s">
        <v>289</v>
      </c>
      <c r="E111" s="23" t="s">
        <v>154</v>
      </c>
    </row>
    <row r="112" spans="1:5" ht="51">
      <c r="A112" s="22">
        <v>29</v>
      </c>
      <c r="B112" s="22" t="s">
        <v>22</v>
      </c>
      <c r="C112" s="22" t="s">
        <v>30</v>
      </c>
      <c r="D112" s="22" t="s">
        <v>290</v>
      </c>
      <c r="E112" s="23" t="s">
        <v>155</v>
      </c>
    </row>
    <row r="113" spans="1:5" ht="25.5">
      <c r="A113" s="22">
        <v>30</v>
      </c>
      <c r="B113" s="22" t="s">
        <v>22</v>
      </c>
      <c r="C113" s="22" t="s">
        <v>30</v>
      </c>
      <c r="D113" s="22" t="s">
        <v>302</v>
      </c>
      <c r="E113" s="23" t="s">
        <v>156</v>
      </c>
    </row>
    <row r="114" spans="1:5" ht="63.75">
      <c r="A114" s="22">
        <v>31</v>
      </c>
      <c r="B114" s="22" t="s">
        <v>22</v>
      </c>
      <c r="C114" s="22" t="s">
        <v>30</v>
      </c>
      <c r="D114" s="22" t="s">
        <v>303</v>
      </c>
      <c r="E114" s="23" t="s">
        <v>204</v>
      </c>
    </row>
    <row r="115" spans="1:5" ht="38.25">
      <c r="A115" s="22">
        <v>32</v>
      </c>
      <c r="B115" s="22" t="s">
        <v>22</v>
      </c>
      <c r="C115" s="22" t="s">
        <v>30</v>
      </c>
      <c r="D115" s="22" t="s">
        <v>301</v>
      </c>
      <c r="E115" s="23" t="s">
        <v>157</v>
      </c>
    </row>
    <row r="116" spans="1:5" ht="25.5">
      <c r="A116" s="22">
        <v>33</v>
      </c>
      <c r="B116" s="22" t="s">
        <v>22</v>
      </c>
      <c r="C116" s="22" t="s">
        <v>30</v>
      </c>
      <c r="D116" s="22" t="s">
        <v>304</v>
      </c>
      <c r="E116" s="23" t="s">
        <v>158</v>
      </c>
    </row>
    <row r="117" spans="1:5" ht="25.5">
      <c r="A117" s="22">
        <v>34</v>
      </c>
      <c r="B117" s="22" t="s">
        <v>22</v>
      </c>
      <c r="C117" s="22" t="s">
        <v>30</v>
      </c>
      <c r="D117" s="22" t="s">
        <v>305</v>
      </c>
      <c r="E117" s="23" t="s">
        <v>159</v>
      </c>
    </row>
    <row r="118" spans="1:5" ht="25.5">
      <c r="A118" s="22">
        <v>35</v>
      </c>
      <c r="B118" s="22" t="s">
        <v>22</v>
      </c>
      <c r="C118" s="22" t="s">
        <v>30</v>
      </c>
      <c r="D118" s="22" t="s">
        <v>306</v>
      </c>
      <c r="E118" s="23" t="s">
        <v>160</v>
      </c>
    </row>
    <row r="119" spans="1:5" ht="25.5">
      <c r="A119" s="22">
        <v>36</v>
      </c>
      <c r="B119" s="22" t="s">
        <v>22</v>
      </c>
      <c r="C119" s="22" t="s">
        <v>30</v>
      </c>
      <c r="D119" s="22" t="s">
        <v>307</v>
      </c>
      <c r="E119" s="23" t="s">
        <v>161</v>
      </c>
    </row>
    <row r="120" spans="1:5" ht="25.5">
      <c r="A120" s="22">
        <v>37</v>
      </c>
      <c r="B120" s="22" t="s">
        <v>22</v>
      </c>
      <c r="C120" s="22" t="s">
        <v>30</v>
      </c>
      <c r="D120" s="22" t="s">
        <v>308</v>
      </c>
      <c r="E120" s="23" t="s">
        <v>162</v>
      </c>
    </row>
    <row r="121" spans="1:5" ht="25.5">
      <c r="A121" s="22">
        <v>38</v>
      </c>
      <c r="B121" s="22" t="s">
        <v>22</v>
      </c>
      <c r="C121" s="22" t="s">
        <v>30</v>
      </c>
      <c r="D121" s="22" t="s">
        <v>309</v>
      </c>
      <c r="E121" s="23" t="s">
        <v>163</v>
      </c>
    </row>
    <row r="122" spans="1:5">
      <c r="A122" s="22">
        <v>39</v>
      </c>
      <c r="B122" s="22" t="s">
        <v>22</v>
      </c>
      <c r="C122" s="22" t="s">
        <v>30</v>
      </c>
      <c r="D122" s="22" t="s">
        <v>310</v>
      </c>
      <c r="E122" s="23" t="s">
        <v>164</v>
      </c>
    </row>
    <row r="123" spans="1:5" ht="38.25">
      <c r="A123" s="22">
        <v>40</v>
      </c>
      <c r="B123" s="22" t="s">
        <v>22</v>
      </c>
      <c r="C123" s="22" t="s">
        <v>30</v>
      </c>
      <c r="D123" s="22" t="s">
        <v>311</v>
      </c>
      <c r="E123" s="23" t="s">
        <v>165</v>
      </c>
    </row>
    <row r="124" spans="1:5" ht="38.25">
      <c r="A124" s="22">
        <v>41</v>
      </c>
      <c r="B124" s="22" t="s">
        <v>22</v>
      </c>
      <c r="C124" s="22" t="s">
        <v>30</v>
      </c>
      <c r="D124" s="22" t="s">
        <v>312</v>
      </c>
      <c r="E124" s="23" t="s">
        <v>165</v>
      </c>
    </row>
    <row r="125" spans="1:5" ht="25.5">
      <c r="A125" s="22">
        <v>42</v>
      </c>
      <c r="B125" s="22" t="s">
        <v>22</v>
      </c>
      <c r="C125" s="22" t="s">
        <v>30</v>
      </c>
      <c r="D125" s="22" t="s">
        <v>313</v>
      </c>
      <c r="E125" s="23" t="s">
        <v>166</v>
      </c>
    </row>
    <row r="126" spans="1:5" ht="25.5">
      <c r="A126" s="22">
        <v>43</v>
      </c>
      <c r="B126" s="22" t="s">
        <v>22</v>
      </c>
      <c r="C126" s="22" t="s">
        <v>30</v>
      </c>
      <c r="D126" s="22" t="s">
        <v>314</v>
      </c>
      <c r="E126" s="23" t="s">
        <v>167</v>
      </c>
    </row>
    <row r="127" spans="1:5" ht="25.5">
      <c r="A127" s="22">
        <v>44</v>
      </c>
      <c r="B127" s="22" t="s">
        <v>22</v>
      </c>
      <c r="C127" s="22" t="s">
        <v>30</v>
      </c>
      <c r="D127" s="22" t="s">
        <v>315</v>
      </c>
      <c r="E127" s="23" t="s">
        <v>168</v>
      </c>
    </row>
    <row r="128" spans="1:5" ht="25.5">
      <c r="A128" s="22">
        <v>45</v>
      </c>
      <c r="B128" s="22" t="s">
        <v>22</v>
      </c>
      <c r="C128" s="22" t="s">
        <v>30</v>
      </c>
      <c r="D128" s="22" t="s">
        <v>316</v>
      </c>
      <c r="E128" s="23" t="s">
        <v>169</v>
      </c>
    </row>
    <row r="129" spans="1:5" ht="25.5">
      <c r="A129" s="22">
        <v>46</v>
      </c>
      <c r="B129" s="22" t="s">
        <v>22</v>
      </c>
      <c r="C129" s="22" t="s">
        <v>30</v>
      </c>
      <c r="D129" s="22" t="s">
        <v>317</v>
      </c>
      <c r="E129" s="23" t="s">
        <v>170</v>
      </c>
    </row>
    <row r="130" spans="1:5" ht="25.5">
      <c r="A130" s="22">
        <v>47</v>
      </c>
      <c r="B130" s="22" t="s">
        <v>22</v>
      </c>
      <c r="C130" s="22" t="s">
        <v>30</v>
      </c>
      <c r="D130" s="22" t="s">
        <v>318</v>
      </c>
      <c r="E130" s="23" t="s">
        <v>171</v>
      </c>
    </row>
    <row r="131" spans="1:5" ht="38.25">
      <c r="A131" s="22">
        <v>48</v>
      </c>
      <c r="B131" s="22" t="s">
        <v>22</v>
      </c>
      <c r="C131" s="22" t="s">
        <v>30</v>
      </c>
      <c r="D131" s="22" t="s">
        <v>319</v>
      </c>
      <c r="E131" s="23" t="s">
        <v>172</v>
      </c>
    </row>
    <row r="132" spans="1:5" ht="38.25">
      <c r="A132" s="22">
        <v>49</v>
      </c>
      <c r="B132" s="22" t="s">
        <v>22</v>
      </c>
      <c r="C132" s="22" t="s">
        <v>30</v>
      </c>
      <c r="D132" s="22" t="s">
        <v>320</v>
      </c>
      <c r="E132" s="23" t="s">
        <v>172</v>
      </c>
    </row>
    <row r="133" spans="1:5" ht="38.25">
      <c r="A133" s="22">
        <v>50</v>
      </c>
      <c r="B133" s="22" t="s">
        <v>22</v>
      </c>
      <c r="C133" s="22" t="s">
        <v>30</v>
      </c>
      <c r="D133" s="22" t="s">
        <v>321</v>
      </c>
      <c r="E133" s="23" t="s">
        <v>173</v>
      </c>
    </row>
    <row r="134" spans="1:5" ht="38.25">
      <c r="A134" s="22">
        <v>51</v>
      </c>
      <c r="B134" s="22" t="s">
        <v>22</v>
      </c>
      <c r="C134" s="22" t="s">
        <v>30</v>
      </c>
      <c r="D134" s="22" t="s">
        <v>322</v>
      </c>
      <c r="E134" s="23" t="s">
        <v>173</v>
      </c>
    </row>
    <row r="135" spans="1:5" ht="25.5">
      <c r="A135" s="22">
        <v>52</v>
      </c>
      <c r="B135" s="22" t="s">
        <v>22</v>
      </c>
      <c r="C135" s="22" t="s">
        <v>31</v>
      </c>
      <c r="D135" s="22" t="s">
        <v>323</v>
      </c>
      <c r="E135" s="23" t="s">
        <v>174</v>
      </c>
    </row>
    <row r="136" spans="1:5" ht="25.5">
      <c r="A136" s="22">
        <v>53</v>
      </c>
      <c r="B136" s="22" t="s">
        <v>22</v>
      </c>
      <c r="C136" s="22" t="s">
        <v>31</v>
      </c>
      <c r="D136" s="22" t="s">
        <v>324</v>
      </c>
      <c r="E136" s="23" t="s">
        <v>175</v>
      </c>
    </row>
    <row r="137" spans="1:5" ht="25.5">
      <c r="A137" s="22">
        <v>42</v>
      </c>
      <c r="B137" s="22" t="s">
        <v>22</v>
      </c>
      <c r="C137" s="22" t="s">
        <v>32</v>
      </c>
      <c r="D137" s="22" t="s">
        <v>325</v>
      </c>
      <c r="E137" s="23" t="s">
        <v>166</v>
      </c>
    </row>
    <row r="138" spans="1:5" ht="25.5">
      <c r="A138" s="22">
        <v>43</v>
      </c>
      <c r="B138" s="22" t="s">
        <v>22</v>
      </c>
      <c r="C138" s="22" t="s">
        <v>32</v>
      </c>
      <c r="D138" s="22" t="s">
        <v>326</v>
      </c>
      <c r="E138" s="23" t="s">
        <v>167</v>
      </c>
    </row>
    <row r="139" spans="1:5" ht="25.5">
      <c r="A139" s="22">
        <v>44</v>
      </c>
      <c r="B139" s="22" t="s">
        <v>22</v>
      </c>
      <c r="C139" s="22" t="s">
        <v>32</v>
      </c>
      <c r="D139" s="22" t="s">
        <v>327</v>
      </c>
      <c r="E139" s="23" t="s">
        <v>168</v>
      </c>
    </row>
    <row r="140" spans="1:5" ht="25.5">
      <c r="A140" s="22">
        <v>45</v>
      </c>
      <c r="B140" s="22" t="s">
        <v>22</v>
      </c>
      <c r="C140" s="22" t="s">
        <v>32</v>
      </c>
      <c r="D140" s="22" t="s">
        <v>328</v>
      </c>
      <c r="E140" s="23" t="s">
        <v>169</v>
      </c>
    </row>
    <row r="141" spans="1:5" ht="25.5">
      <c r="A141" s="22">
        <v>46</v>
      </c>
      <c r="B141" s="22" t="s">
        <v>22</v>
      </c>
      <c r="C141" s="22" t="s">
        <v>32</v>
      </c>
      <c r="D141" s="22" t="s">
        <v>329</v>
      </c>
      <c r="E141" s="23" t="s">
        <v>170</v>
      </c>
    </row>
    <row r="142" spans="1:5" ht="25.5">
      <c r="A142" s="22">
        <v>47</v>
      </c>
      <c r="B142" s="22" t="s">
        <v>22</v>
      </c>
      <c r="C142" s="22" t="s">
        <v>32</v>
      </c>
      <c r="D142" s="22" t="s">
        <v>330</v>
      </c>
      <c r="E142" s="23" t="s">
        <v>171</v>
      </c>
    </row>
    <row r="143" spans="1:5" ht="38.25">
      <c r="A143" s="22">
        <v>48</v>
      </c>
      <c r="B143" s="22" t="s">
        <v>22</v>
      </c>
      <c r="C143" s="22" t="s">
        <v>32</v>
      </c>
      <c r="D143" s="22" t="s">
        <v>331</v>
      </c>
      <c r="E143" s="23" t="s">
        <v>172</v>
      </c>
    </row>
    <row r="144" spans="1:5" ht="38.25">
      <c r="A144" s="22">
        <v>49</v>
      </c>
      <c r="B144" s="22" t="s">
        <v>22</v>
      </c>
      <c r="C144" s="22" t="s">
        <v>32</v>
      </c>
      <c r="D144" s="22" t="s">
        <v>332</v>
      </c>
      <c r="E144" s="23" t="s">
        <v>172</v>
      </c>
    </row>
    <row r="145" spans="1:5" ht="38.25">
      <c r="A145" s="22">
        <v>50</v>
      </c>
      <c r="B145" s="22" t="s">
        <v>22</v>
      </c>
      <c r="C145" s="22" t="s">
        <v>32</v>
      </c>
      <c r="D145" s="22" t="s">
        <v>333</v>
      </c>
      <c r="E145" s="23" t="s">
        <v>173</v>
      </c>
    </row>
    <row r="146" spans="1:5" ht="38.25">
      <c r="A146" s="22">
        <v>51</v>
      </c>
      <c r="B146" s="22" t="s">
        <v>22</v>
      </c>
      <c r="C146" s="22" t="s">
        <v>32</v>
      </c>
      <c r="D146" s="22" t="s">
        <v>334</v>
      </c>
      <c r="E146" s="23" t="s">
        <v>173</v>
      </c>
    </row>
    <row r="147" spans="1:5" ht="38.25">
      <c r="A147" s="22">
        <v>68</v>
      </c>
      <c r="B147" s="22" t="s">
        <v>22</v>
      </c>
      <c r="C147" s="22" t="s">
        <v>32</v>
      </c>
      <c r="D147" s="22" t="s">
        <v>335</v>
      </c>
      <c r="E147" s="23" t="s">
        <v>190</v>
      </c>
    </row>
    <row r="148" spans="1:5" ht="38.25">
      <c r="A148" s="22">
        <v>69</v>
      </c>
      <c r="B148" s="22" t="s">
        <v>22</v>
      </c>
      <c r="C148" s="22" t="s">
        <v>32</v>
      </c>
      <c r="D148" s="22" t="s">
        <v>377</v>
      </c>
      <c r="E148" s="23" t="s">
        <v>191</v>
      </c>
    </row>
    <row r="149" spans="1:5" ht="38.25">
      <c r="A149" s="22">
        <v>70</v>
      </c>
      <c r="B149" s="22" t="s">
        <v>22</v>
      </c>
      <c r="C149" s="22" t="s">
        <v>32</v>
      </c>
      <c r="D149" s="22" t="s">
        <v>336</v>
      </c>
      <c r="E149" s="23" t="s">
        <v>192</v>
      </c>
    </row>
    <row r="150" spans="1:5" ht="38.25">
      <c r="A150" s="22">
        <v>71</v>
      </c>
      <c r="B150" s="22" t="s">
        <v>22</v>
      </c>
      <c r="C150" s="22" t="s">
        <v>32</v>
      </c>
      <c r="D150" s="22" t="s">
        <v>337</v>
      </c>
      <c r="E150" s="23" t="s">
        <v>193</v>
      </c>
    </row>
    <row r="151" spans="1:5" ht="38.25">
      <c r="A151" s="22">
        <v>72</v>
      </c>
      <c r="B151" s="22" t="s">
        <v>22</v>
      </c>
      <c r="C151" s="22" t="s">
        <v>32</v>
      </c>
      <c r="D151" s="22" t="s">
        <v>338</v>
      </c>
      <c r="E151" s="23" t="s">
        <v>194</v>
      </c>
    </row>
    <row r="152" spans="1:5" ht="38.25">
      <c r="A152" s="22">
        <v>73</v>
      </c>
      <c r="B152" s="22" t="s">
        <v>22</v>
      </c>
      <c r="C152" s="22" t="s">
        <v>32</v>
      </c>
      <c r="D152" s="22" t="s">
        <v>339</v>
      </c>
      <c r="E152" s="23" t="s">
        <v>195</v>
      </c>
    </row>
    <row r="153" spans="1:5" ht="38.25">
      <c r="A153" s="22">
        <v>54</v>
      </c>
      <c r="B153" s="22" t="s">
        <v>15</v>
      </c>
      <c r="C153" s="22" t="s">
        <v>33</v>
      </c>
      <c r="D153" s="22" t="s">
        <v>340</v>
      </c>
      <c r="E153" s="23" t="s">
        <v>176</v>
      </c>
    </row>
    <row r="154" spans="1:5" ht="38.25">
      <c r="A154" s="22">
        <v>55</v>
      </c>
      <c r="B154" s="22" t="s">
        <v>15</v>
      </c>
      <c r="C154" s="22" t="s">
        <v>33</v>
      </c>
      <c r="D154" s="22" t="s">
        <v>341</v>
      </c>
      <c r="E154" s="23" t="s">
        <v>177</v>
      </c>
    </row>
    <row r="155" spans="1:5" ht="38.25">
      <c r="A155" s="22">
        <v>56</v>
      </c>
      <c r="B155" s="22" t="s">
        <v>15</v>
      </c>
      <c r="C155" s="22" t="s">
        <v>33</v>
      </c>
      <c r="D155" s="22" t="s">
        <v>342</v>
      </c>
      <c r="E155" s="23" t="s">
        <v>178</v>
      </c>
    </row>
    <row r="156" spans="1:5" ht="38.25">
      <c r="A156" s="22">
        <v>57</v>
      </c>
      <c r="B156" s="22" t="s">
        <v>15</v>
      </c>
      <c r="C156" s="22" t="s">
        <v>33</v>
      </c>
      <c r="D156" s="22" t="s">
        <v>343</v>
      </c>
      <c r="E156" s="23" t="s">
        <v>179</v>
      </c>
    </row>
    <row r="157" spans="1:5" ht="38.25">
      <c r="A157" s="22">
        <v>58</v>
      </c>
      <c r="B157" s="22" t="s">
        <v>15</v>
      </c>
      <c r="C157" s="22" t="s">
        <v>33</v>
      </c>
      <c r="D157" s="22" t="s">
        <v>344</v>
      </c>
      <c r="E157" s="23" t="s">
        <v>180</v>
      </c>
    </row>
    <row r="158" spans="1:5" ht="38.25">
      <c r="A158" s="22">
        <v>59</v>
      </c>
      <c r="B158" s="22" t="s">
        <v>15</v>
      </c>
      <c r="C158" s="22" t="s">
        <v>33</v>
      </c>
      <c r="D158" s="22" t="s">
        <v>345</v>
      </c>
      <c r="E158" s="23" t="s">
        <v>181</v>
      </c>
    </row>
    <row r="159" spans="1:5" ht="25.5">
      <c r="A159" s="22">
        <v>159</v>
      </c>
      <c r="B159" s="22" t="s">
        <v>15</v>
      </c>
      <c r="C159" s="92" t="s">
        <v>182</v>
      </c>
      <c r="D159" s="22" t="s">
        <v>346</v>
      </c>
      <c r="E159" s="23" t="s">
        <v>183</v>
      </c>
    </row>
    <row r="160" spans="1:5">
      <c r="A160" s="22">
        <v>14</v>
      </c>
      <c r="B160" s="22" t="s">
        <v>15</v>
      </c>
      <c r="C160" s="22" t="s">
        <v>34</v>
      </c>
      <c r="D160" s="22" t="s">
        <v>347</v>
      </c>
      <c r="E160" s="23" t="s">
        <v>138</v>
      </c>
    </row>
    <row r="161" spans="1:5">
      <c r="A161" s="22">
        <v>15</v>
      </c>
      <c r="B161" s="22" t="s">
        <v>15</v>
      </c>
      <c r="C161" s="22" t="s">
        <v>34</v>
      </c>
      <c r="D161" s="22" t="s">
        <v>348</v>
      </c>
      <c r="E161" s="23" t="s">
        <v>139</v>
      </c>
    </row>
    <row r="162" spans="1:5" ht="25.5">
      <c r="A162" s="22">
        <v>16</v>
      </c>
      <c r="B162" s="22" t="s">
        <v>15</v>
      </c>
      <c r="C162" s="22" t="s">
        <v>34</v>
      </c>
      <c r="D162" s="22" t="s">
        <v>349</v>
      </c>
      <c r="E162" s="23" t="s">
        <v>140</v>
      </c>
    </row>
    <row r="163" spans="1:5" ht="38.25">
      <c r="A163" s="22">
        <v>17</v>
      </c>
      <c r="B163" s="22" t="s">
        <v>15</v>
      </c>
      <c r="C163" s="22" t="s">
        <v>34</v>
      </c>
      <c r="D163" s="22" t="s">
        <v>350</v>
      </c>
      <c r="E163" s="23" t="s">
        <v>141</v>
      </c>
    </row>
    <row r="164" spans="1:5" ht="38.25">
      <c r="A164" s="22">
        <v>18</v>
      </c>
      <c r="B164" s="22" t="s">
        <v>15</v>
      </c>
      <c r="C164" s="22" t="s">
        <v>34</v>
      </c>
      <c r="D164" s="22" t="s">
        <v>351</v>
      </c>
      <c r="E164" s="23" t="s">
        <v>142</v>
      </c>
    </row>
    <row r="165" spans="1:5">
      <c r="A165" s="22">
        <v>60</v>
      </c>
      <c r="B165" s="22" t="s">
        <v>13</v>
      </c>
      <c r="C165" s="22" t="s">
        <v>35</v>
      </c>
      <c r="D165" s="22" t="s">
        <v>297</v>
      </c>
      <c r="E165" s="23" t="s">
        <v>184</v>
      </c>
    </row>
    <row r="166" spans="1:5" ht="25.5">
      <c r="A166" s="22">
        <v>61</v>
      </c>
      <c r="B166" s="22" t="s">
        <v>13</v>
      </c>
      <c r="C166" s="22" t="s">
        <v>35</v>
      </c>
      <c r="D166" s="22" t="s">
        <v>296</v>
      </c>
      <c r="E166" s="23" t="s">
        <v>185</v>
      </c>
    </row>
    <row r="167" spans="1:5" ht="25.5">
      <c r="A167" s="22">
        <v>62</v>
      </c>
      <c r="B167" s="22" t="s">
        <v>13</v>
      </c>
      <c r="C167" s="22" t="s">
        <v>35</v>
      </c>
      <c r="D167" s="22" t="s">
        <v>298</v>
      </c>
      <c r="E167" s="23" t="s">
        <v>205</v>
      </c>
    </row>
    <row r="168" spans="1:5" ht="25.5">
      <c r="A168" s="22">
        <v>63</v>
      </c>
      <c r="B168" s="22" t="s">
        <v>13</v>
      </c>
      <c r="C168" s="22" t="s">
        <v>35</v>
      </c>
      <c r="D168" s="22" t="s">
        <v>299</v>
      </c>
      <c r="E168" s="23" t="s">
        <v>206</v>
      </c>
    </row>
    <row r="169" spans="1:5" ht="25.5">
      <c r="A169" s="22">
        <v>64</v>
      </c>
      <c r="B169" s="22" t="s">
        <v>13</v>
      </c>
      <c r="C169" s="22" t="s">
        <v>35</v>
      </c>
      <c r="D169" s="22" t="s">
        <v>300</v>
      </c>
      <c r="E169" s="23" t="s">
        <v>186</v>
      </c>
    </row>
    <row r="170" spans="1:5" ht="25.5">
      <c r="A170" s="22">
        <v>65</v>
      </c>
      <c r="B170" s="22" t="s">
        <v>13</v>
      </c>
      <c r="C170" s="22" t="s">
        <v>36</v>
      </c>
      <c r="D170" s="22" t="s">
        <v>352</v>
      </c>
      <c r="E170" s="23" t="s">
        <v>187</v>
      </c>
    </row>
    <row r="171" spans="1:5" ht="25.5">
      <c r="A171" s="22">
        <v>66</v>
      </c>
      <c r="B171" s="22" t="s">
        <v>13</v>
      </c>
      <c r="C171" s="22" t="s">
        <v>36</v>
      </c>
      <c r="D171" s="22" t="s">
        <v>353</v>
      </c>
      <c r="E171" s="23" t="s">
        <v>188</v>
      </c>
    </row>
    <row r="172" spans="1:5" ht="25.5">
      <c r="A172" s="22">
        <v>67</v>
      </c>
      <c r="B172" s="22" t="s">
        <v>13</v>
      </c>
      <c r="C172" s="22" t="s">
        <v>36</v>
      </c>
      <c r="D172" s="22" t="s">
        <v>354</v>
      </c>
      <c r="E172" s="23" t="s">
        <v>189</v>
      </c>
    </row>
    <row r="173" spans="1:5" ht="38.25">
      <c r="A173" s="22">
        <v>68</v>
      </c>
      <c r="B173" s="22" t="s">
        <v>13</v>
      </c>
      <c r="C173" s="22" t="s">
        <v>37</v>
      </c>
      <c r="D173" s="22" t="s">
        <v>355</v>
      </c>
      <c r="E173" s="23" t="s">
        <v>190</v>
      </c>
    </row>
    <row r="174" spans="1:5" ht="38.25">
      <c r="A174" s="22">
        <v>69</v>
      </c>
      <c r="B174" s="22" t="s">
        <v>13</v>
      </c>
      <c r="C174" s="22" t="s">
        <v>37</v>
      </c>
      <c r="D174" s="22" t="s">
        <v>356</v>
      </c>
      <c r="E174" s="23" t="s">
        <v>191</v>
      </c>
    </row>
    <row r="175" spans="1:5" ht="38.25">
      <c r="A175" s="22">
        <v>70</v>
      </c>
      <c r="B175" s="22" t="s">
        <v>13</v>
      </c>
      <c r="C175" s="22" t="s">
        <v>37</v>
      </c>
      <c r="D175" s="22" t="s">
        <v>357</v>
      </c>
      <c r="E175" s="23" t="s">
        <v>192</v>
      </c>
    </row>
    <row r="176" spans="1:5" ht="38.25">
      <c r="A176" s="22">
        <v>71</v>
      </c>
      <c r="B176" s="22" t="s">
        <v>13</v>
      </c>
      <c r="C176" s="22" t="s">
        <v>37</v>
      </c>
      <c r="D176" s="22" t="s">
        <v>358</v>
      </c>
      <c r="E176" s="23" t="s">
        <v>193</v>
      </c>
    </row>
    <row r="177" spans="1:5" ht="38.25">
      <c r="A177" s="22">
        <v>72</v>
      </c>
      <c r="B177" s="22" t="s">
        <v>13</v>
      </c>
      <c r="C177" s="22" t="s">
        <v>37</v>
      </c>
      <c r="D177" s="22" t="s">
        <v>359</v>
      </c>
      <c r="E177" s="23" t="s">
        <v>194</v>
      </c>
    </row>
    <row r="178" spans="1:5" ht="38.25">
      <c r="A178" s="22">
        <v>73</v>
      </c>
      <c r="B178" s="22" t="s">
        <v>13</v>
      </c>
      <c r="C178" s="22" t="s">
        <v>37</v>
      </c>
      <c r="D178" s="22" t="s">
        <v>360</v>
      </c>
      <c r="E178" s="23" t="s">
        <v>195</v>
      </c>
    </row>
    <row r="179" spans="1:5" ht="25.5">
      <c r="A179" s="22">
        <v>101</v>
      </c>
      <c r="B179" s="22" t="s">
        <v>23</v>
      </c>
      <c r="C179" s="22" t="s">
        <v>196</v>
      </c>
      <c r="D179" s="22" t="s">
        <v>295</v>
      </c>
      <c r="E179" s="23" t="s">
        <v>197</v>
      </c>
    </row>
    <row r="180" spans="1:5" ht="25.5">
      <c r="A180" s="22">
        <v>102</v>
      </c>
      <c r="B180" s="22" t="s">
        <v>23</v>
      </c>
      <c r="C180" s="22" t="s">
        <v>196</v>
      </c>
      <c r="D180" s="22" t="s">
        <v>294</v>
      </c>
      <c r="E180" s="23" t="s">
        <v>198</v>
      </c>
    </row>
    <row r="181" spans="1:5" ht="25.5">
      <c r="A181" s="22">
        <v>103</v>
      </c>
      <c r="B181" s="22" t="s">
        <v>23</v>
      </c>
      <c r="C181" s="22" t="s">
        <v>196</v>
      </c>
      <c r="D181" s="22" t="s">
        <v>293</v>
      </c>
      <c r="E181" s="23" t="s">
        <v>199</v>
      </c>
    </row>
    <row r="182" spans="1:5" ht="38.25">
      <c r="A182" s="22">
        <v>104</v>
      </c>
      <c r="B182" s="22" t="s">
        <v>23</v>
      </c>
      <c r="C182" s="22" t="s">
        <v>196</v>
      </c>
      <c r="D182" s="22" t="s">
        <v>292</v>
      </c>
      <c r="E182" s="23" t="s">
        <v>200</v>
      </c>
    </row>
    <row r="183" spans="1:5" ht="38.25">
      <c r="A183" s="22">
        <v>105</v>
      </c>
      <c r="B183" s="22" t="s">
        <v>23</v>
      </c>
      <c r="C183" s="22" t="s">
        <v>196</v>
      </c>
      <c r="D183" s="22" t="s">
        <v>291</v>
      </c>
      <c r="E183" s="23" t="s">
        <v>201</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6"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2"/>
  <sheetViews>
    <sheetView view="pageBreakPreview" topLeftCell="B1" zoomScaleNormal="100" zoomScaleSheetLayoutView="100" workbookViewId="0">
      <selection activeCell="E4" sqref="E4"/>
    </sheetView>
  </sheetViews>
  <sheetFormatPr baseColWidth="10" defaultColWidth="11.42578125" defaultRowHeight="15"/>
  <cols>
    <col min="1" max="2" width="14" style="28" customWidth="1"/>
    <col min="3" max="3" width="53.140625" style="28" customWidth="1"/>
    <col min="4" max="4" width="15.5703125" style="28" customWidth="1"/>
    <col min="5" max="5" width="14" style="28" customWidth="1"/>
    <col min="6" max="7" width="10" style="28" customWidth="1"/>
    <col min="8" max="8" width="14" style="28" customWidth="1"/>
    <col min="9" max="246" width="11.42578125" style="26"/>
    <col min="247" max="247" width="13.7109375" style="26" customWidth="1"/>
    <col min="248" max="248" width="15.140625" style="26" customWidth="1"/>
    <col min="249" max="249" width="11.42578125" style="26"/>
    <col min="250" max="250" width="19.7109375" style="26" customWidth="1"/>
    <col min="251" max="251" width="11.42578125" style="26"/>
    <col min="252" max="252" width="23" style="26" customWidth="1"/>
    <col min="253" max="253" width="22.85546875" style="26" customWidth="1"/>
    <col min="254" max="16384" width="11.42578125" style="26"/>
  </cols>
  <sheetData>
    <row r="1" spans="1:8" ht="51" customHeight="1">
      <c r="A1" s="177" t="s">
        <v>442</v>
      </c>
      <c r="B1" s="178"/>
      <c r="C1" s="178"/>
      <c r="D1" s="178"/>
      <c r="E1" s="178"/>
      <c r="F1" s="178"/>
      <c r="G1" s="178"/>
      <c r="H1" s="178"/>
    </row>
    <row r="2" spans="1:8" s="27" customFormat="1" ht="50.25" customHeight="1">
      <c r="A2" s="44" t="s">
        <v>434</v>
      </c>
      <c r="B2" s="44" t="s">
        <v>435</v>
      </c>
      <c r="C2" s="77" t="s">
        <v>438</v>
      </c>
      <c r="D2" s="78" t="s">
        <v>7</v>
      </c>
      <c r="E2" s="78" t="s">
        <v>439</v>
      </c>
      <c r="F2" s="78" t="s">
        <v>440</v>
      </c>
      <c r="G2" s="91" t="s">
        <v>441</v>
      </c>
      <c r="H2" s="90" t="s">
        <v>237</v>
      </c>
    </row>
    <row r="3" spans="1:8" s="27" customFormat="1" ht="191.25">
      <c r="A3" s="59" t="s">
        <v>43</v>
      </c>
      <c r="B3" s="71" t="s">
        <v>468</v>
      </c>
      <c r="C3" s="74" t="s">
        <v>286</v>
      </c>
      <c r="D3" s="74" t="s">
        <v>484</v>
      </c>
      <c r="E3" s="71">
        <v>417</v>
      </c>
      <c r="F3" s="71">
        <v>31</v>
      </c>
      <c r="G3" s="99">
        <f>+F3/E3</f>
        <v>7.4340527577937646E-2</v>
      </c>
      <c r="H3" s="71" t="s">
        <v>238</v>
      </c>
    </row>
    <row r="4" spans="1:8" s="27" customFormat="1">
      <c r="A4" s="59"/>
      <c r="B4" s="71"/>
      <c r="C4" s="74"/>
      <c r="D4" s="71"/>
      <c r="E4" s="71"/>
      <c r="F4" s="71"/>
      <c r="G4" s="62" t="str">
        <f t="shared" ref="G4:G22" si="0">IF(AND(F4&lt;&gt;" ",F4&lt;&gt;0),F4/E4," ")</f>
        <v xml:space="preserve"> </v>
      </c>
      <c r="H4" s="71"/>
    </row>
    <row r="5" spans="1:8" s="27" customFormat="1">
      <c r="A5" s="59"/>
      <c r="B5" s="71"/>
      <c r="C5" s="74"/>
      <c r="D5" s="71"/>
      <c r="E5" s="71"/>
      <c r="F5" s="71"/>
      <c r="G5" s="62" t="str">
        <f t="shared" si="0"/>
        <v xml:space="preserve"> </v>
      </c>
      <c r="H5" s="71"/>
    </row>
    <row r="6" spans="1:8" s="27" customFormat="1">
      <c r="A6" s="59"/>
      <c r="B6" s="71"/>
      <c r="C6" s="74"/>
      <c r="D6" s="71"/>
      <c r="E6" s="71"/>
      <c r="F6" s="71"/>
      <c r="G6" s="62" t="str">
        <f t="shared" si="0"/>
        <v xml:space="preserve"> </v>
      </c>
      <c r="H6" s="71"/>
    </row>
    <row r="7" spans="1:8" s="27" customFormat="1">
      <c r="A7" s="59"/>
      <c r="B7" s="71"/>
      <c r="C7" s="74"/>
      <c r="D7" s="71"/>
      <c r="E7" s="71"/>
      <c r="F7" s="71"/>
      <c r="G7" s="62" t="str">
        <f t="shared" si="0"/>
        <v xml:space="preserve"> </v>
      </c>
      <c r="H7" s="71"/>
    </row>
    <row r="8" spans="1:8" s="27" customFormat="1">
      <c r="A8" s="59"/>
      <c r="B8" s="71"/>
      <c r="C8" s="74"/>
      <c r="D8" s="71"/>
      <c r="E8" s="71"/>
      <c r="F8" s="71"/>
      <c r="G8" s="62" t="str">
        <f t="shared" si="0"/>
        <v xml:space="preserve"> </v>
      </c>
      <c r="H8" s="71"/>
    </row>
    <row r="9" spans="1:8" s="27" customFormat="1">
      <c r="A9" s="59"/>
      <c r="B9" s="71"/>
      <c r="C9" s="74"/>
      <c r="D9" s="71"/>
      <c r="E9" s="71"/>
      <c r="F9" s="71"/>
      <c r="G9" s="62" t="str">
        <f t="shared" si="0"/>
        <v xml:space="preserve"> </v>
      </c>
      <c r="H9" s="71"/>
    </row>
    <row r="10" spans="1:8" s="27" customFormat="1">
      <c r="A10" s="59"/>
      <c r="B10" s="71"/>
      <c r="C10" s="74"/>
      <c r="D10" s="71"/>
      <c r="E10" s="71"/>
      <c r="F10" s="71"/>
      <c r="G10" s="62" t="str">
        <f t="shared" si="0"/>
        <v xml:space="preserve"> </v>
      </c>
      <c r="H10" s="71"/>
    </row>
    <row r="11" spans="1:8">
      <c r="A11" s="59"/>
      <c r="B11" s="71"/>
      <c r="C11" s="74"/>
      <c r="D11" s="71"/>
      <c r="E11" s="71"/>
      <c r="F11" s="71"/>
      <c r="G11" s="62" t="str">
        <f t="shared" si="0"/>
        <v xml:space="preserve"> </v>
      </c>
      <c r="H11" s="71"/>
    </row>
    <row r="12" spans="1:8">
      <c r="A12" s="59"/>
      <c r="B12" s="71"/>
      <c r="C12" s="74"/>
      <c r="D12" s="71"/>
      <c r="E12" s="71"/>
      <c r="F12" s="71"/>
      <c r="G12" s="62" t="str">
        <f t="shared" si="0"/>
        <v xml:space="preserve"> </v>
      </c>
      <c r="H12" s="71"/>
    </row>
    <row r="13" spans="1:8">
      <c r="A13" s="59"/>
      <c r="B13" s="71"/>
      <c r="C13" s="74"/>
      <c r="D13" s="71"/>
      <c r="E13" s="71"/>
      <c r="F13" s="71"/>
      <c r="G13" s="62" t="str">
        <f t="shared" si="0"/>
        <v xml:space="preserve"> </v>
      </c>
      <c r="H13" s="71"/>
    </row>
    <row r="14" spans="1:8">
      <c r="A14" s="59"/>
      <c r="B14" s="71"/>
      <c r="C14" s="74"/>
      <c r="D14" s="71"/>
      <c r="E14" s="71"/>
      <c r="F14" s="71"/>
      <c r="G14" s="62" t="str">
        <f t="shared" si="0"/>
        <v xml:space="preserve"> </v>
      </c>
      <c r="H14" s="71"/>
    </row>
    <row r="15" spans="1:8">
      <c r="A15" s="59"/>
      <c r="B15" s="71"/>
      <c r="C15" s="74"/>
      <c r="D15" s="71"/>
      <c r="E15" s="71"/>
      <c r="F15" s="71"/>
      <c r="G15" s="62" t="str">
        <f t="shared" si="0"/>
        <v xml:space="preserve"> </v>
      </c>
      <c r="H15" s="71"/>
    </row>
    <row r="16" spans="1:8">
      <c r="A16" s="59"/>
      <c r="B16" s="71"/>
      <c r="C16" s="74"/>
      <c r="D16" s="71"/>
      <c r="E16" s="71"/>
      <c r="F16" s="71"/>
      <c r="G16" s="62" t="str">
        <f t="shared" si="0"/>
        <v xml:space="preserve"> </v>
      </c>
      <c r="H16" s="71"/>
    </row>
    <row r="17" spans="1:8">
      <c r="A17" s="59"/>
      <c r="B17" s="71"/>
      <c r="C17" s="74"/>
      <c r="D17" s="71"/>
      <c r="E17" s="71"/>
      <c r="F17" s="71"/>
      <c r="G17" s="62" t="str">
        <f t="shared" si="0"/>
        <v xml:space="preserve"> </v>
      </c>
      <c r="H17" s="71"/>
    </row>
    <row r="18" spans="1:8">
      <c r="A18" s="59"/>
      <c r="B18" s="71"/>
      <c r="C18" s="74"/>
      <c r="D18" s="71"/>
      <c r="E18" s="71"/>
      <c r="F18" s="71"/>
      <c r="G18" s="62" t="str">
        <f t="shared" si="0"/>
        <v xml:space="preserve"> </v>
      </c>
      <c r="H18" s="71"/>
    </row>
    <row r="19" spans="1:8">
      <c r="A19" s="59"/>
      <c r="B19" s="71"/>
      <c r="C19" s="74"/>
      <c r="D19" s="71"/>
      <c r="E19" s="71"/>
      <c r="F19" s="71"/>
      <c r="G19" s="62" t="str">
        <f t="shared" si="0"/>
        <v xml:space="preserve"> </v>
      </c>
      <c r="H19" s="71"/>
    </row>
    <row r="20" spans="1:8">
      <c r="A20" s="59"/>
      <c r="B20" s="71"/>
      <c r="C20" s="74"/>
      <c r="D20" s="71"/>
      <c r="E20" s="71"/>
      <c r="F20" s="71"/>
      <c r="G20" s="62" t="str">
        <f t="shared" si="0"/>
        <v xml:space="preserve"> </v>
      </c>
      <c r="H20" s="71"/>
    </row>
    <row r="21" spans="1:8">
      <c r="A21" s="59"/>
      <c r="B21" s="71"/>
      <c r="C21" s="74"/>
      <c r="D21" s="71"/>
      <c r="E21" s="71"/>
      <c r="F21" s="71"/>
      <c r="G21" s="62" t="str">
        <f t="shared" si="0"/>
        <v xml:space="preserve"> </v>
      </c>
      <c r="H21" s="71"/>
    </row>
    <row r="22" spans="1:8">
      <c r="A22" s="59"/>
      <c r="B22" s="71"/>
      <c r="C22" s="74"/>
      <c r="D22" s="71"/>
      <c r="E22" s="71"/>
      <c r="F22" s="71"/>
      <c r="G22" s="62" t="str">
        <f t="shared" si="0"/>
        <v xml:space="preserve"> </v>
      </c>
      <c r="H22" s="71"/>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3: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scale="84" orientation="landscape" r:id="rId1"/>
  <headerFooter>
    <oddHeader>&amp;C&amp;G</oddHeader>
    <oddFooter>&amp;C&amp;G
04-05-FR-07
V.2,1
Hoja 8</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9"/>
  <sheetViews>
    <sheetView view="pageLayout" zoomScaleNormal="100" zoomScaleSheetLayoutView="100" workbookViewId="0">
      <selection activeCell="A5" sqref="A5"/>
    </sheetView>
  </sheetViews>
  <sheetFormatPr baseColWidth="10" defaultColWidth="11.42578125" defaultRowHeight="15"/>
  <cols>
    <col min="1" max="1" width="17" style="28" customWidth="1"/>
    <col min="2" max="2" width="20.42578125" style="28" customWidth="1"/>
    <col min="3" max="3" width="31.7109375" style="28" customWidth="1"/>
    <col min="4" max="4" width="29.7109375" style="28" customWidth="1"/>
    <col min="5" max="5" width="17.42578125" style="28" customWidth="1"/>
    <col min="6" max="243" width="11.42578125" style="26"/>
    <col min="244" max="244" width="13.7109375" style="26" customWidth="1"/>
    <col min="245" max="245" width="15.140625" style="26" customWidth="1"/>
    <col min="246" max="246" width="11.42578125" style="26"/>
    <col min="247" max="247" width="19.7109375" style="26" customWidth="1"/>
    <col min="248" max="248" width="11.42578125" style="26"/>
    <col min="249" max="249" width="23" style="26" customWidth="1"/>
    <col min="250" max="250" width="22.85546875" style="26" customWidth="1"/>
    <col min="251" max="16384" width="11.42578125" style="26"/>
  </cols>
  <sheetData>
    <row r="1" spans="1:5" ht="51" customHeight="1">
      <c r="A1" s="177" t="s">
        <v>431</v>
      </c>
      <c r="B1" s="178"/>
      <c r="C1" s="178"/>
      <c r="D1" s="178"/>
      <c r="E1" s="178"/>
    </row>
    <row r="2" spans="1:5" s="27" customFormat="1" ht="15" customHeight="1">
      <c r="A2" s="179" t="s">
        <v>420</v>
      </c>
      <c r="B2" s="180"/>
      <c r="C2" s="181" t="s">
        <v>432</v>
      </c>
      <c r="D2" s="181" t="s">
        <v>433</v>
      </c>
      <c r="E2" s="181" t="s">
        <v>237</v>
      </c>
    </row>
    <row r="3" spans="1:5" s="27" customFormat="1" ht="26.25" customHeight="1">
      <c r="A3" s="44" t="s">
        <v>38</v>
      </c>
      <c r="B3" s="44" t="s">
        <v>393</v>
      </c>
      <c r="C3" s="182"/>
      <c r="D3" s="182"/>
      <c r="E3" s="182"/>
    </row>
    <row r="4" spans="1:5" s="27" customFormat="1" ht="38.25">
      <c r="A4" s="59" t="s">
        <v>43</v>
      </c>
      <c r="B4" s="71" t="s">
        <v>468</v>
      </c>
      <c r="C4" s="71" t="s">
        <v>482</v>
      </c>
      <c r="D4" s="71" t="s">
        <v>483</v>
      </c>
      <c r="E4" s="71" t="s">
        <v>238</v>
      </c>
    </row>
    <row r="5" spans="1:5" s="27" customFormat="1">
      <c r="A5" s="59"/>
      <c r="B5" s="71"/>
      <c r="C5" s="71"/>
      <c r="D5" s="71"/>
      <c r="E5" s="71"/>
    </row>
    <row r="6" spans="1:5" s="27" customFormat="1">
      <c r="A6" s="59"/>
      <c r="B6" s="71"/>
      <c r="C6" s="71"/>
      <c r="D6" s="71"/>
      <c r="E6" s="71"/>
    </row>
    <row r="7" spans="1:5">
      <c r="A7" s="59"/>
      <c r="B7" s="71"/>
      <c r="C7" s="71"/>
      <c r="D7" s="71"/>
      <c r="E7" s="71"/>
    </row>
    <row r="8" spans="1:5">
      <c r="A8" s="59"/>
      <c r="B8" s="71"/>
      <c r="C8" s="71"/>
      <c r="D8" s="71"/>
      <c r="E8" s="71"/>
    </row>
    <row r="9" spans="1:5">
      <c r="A9" s="59"/>
      <c r="B9" s="71"/>
      <c r="C9" s="71"/>
      <c r="D9" s="71"/>
      <c r="E9" s="71"/>
    </row>
    <row r="10" spans="1:5">
      <c r="A10" s="59"/>
      <c r="B10" s="71"/>
      <c r="C10" s="71"/>
      <c r="D10" s="71"/>
      <c r="E10" s="71"/>
    </row>
    <row r="11" spans="1:5">
      <c r="A11" s="59"/>
      <c r="B11" s="71"/>
      <c r="C11" s="71"/>
      <c r="D11" s="71"/>
      <c r="E11" s="71"/>
    </row>
    <row r="12" spans="1:5">
      <c r="A12" s="59"/>
      <c r="B12" s="71"/>
      <c r="C12" s="71"/>
      <c r="D12" s="71"/>
      <c r="E12" s="71"/>
    </row>
    <row r="13" spans="1:5">
      <c r="A13" s="59"/>
      <c r="B13" s="71"/>
      <c r="C13" s="71"/>
      <c r="D13" s="71"/>
      <c r="E13" s="71"/>
    </row>
    <row r="14" spans="1:5">
      <c r="A14" s="59"/>
      <c r="B14" s="71"/>
      <c r="C14" s="71"/>
      <c r="D14" s="71"/>
      <c r="E14" s="71"/>
    </row>
    <row r="15" spans="1:5">
      <c r="A15" s="59"/>
      <c r="B15" s="71"/>
      <c r="C15" s="71"/>
      <c r="D15" s="71"/>
      <c r="E15" s="71"/>
    </row>
    <row r="16" spans="1:5">
      <c r="A16" s="59"/>
      <c r="B16" s="71"/>
      <c r="C16" s="71"/>
      <c r="D16" s="71"/>
      <c r="E16" s="71"/>
    </row>
    <row r="17" spans="1:5">
      <c r="A17" s="59"/>
      <c r="B17" s="71"/>
      <c r="C17" s="71"/>
      <c r="D17" s="71"/>
      <c r="E17" s="71"/>
    </row>
    <row r="18" spans="1:5">
      <c r="A18" s="59"/>
      <c r="B18" s="71"/>
      <c r="C18" s="71"/>
      <c r="D18" s="71"/>
      <c r="E18" s="71"/>
    </row>
    <row r="19" spans="1:5">
      <c r="A19" s="59"/>
      <c r="B19" s="71"/>
      <c r="C19" s="71"/>
      <c r="D19" s="71"/>
      <c r="E19" s="71"/>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39:IP65439">
      <formula1>1</formula1>
      <formula2>500</formula2>
    </dataValidation>
    <dataValidation allowBlank="1" showInputMessage="1" showErrorMessage="1" promptTitle="Grupos" prompt="Información de los grupos que componen el tema_x000a__x000a_EJEMPLO:_x000a__x000a_Área Catastral" sqref="IK65440:IP65440"/>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38:IP65438">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38">
      <formula1>0</formula1>
      <formula2>500</formula2>
    </dataValidation>
    <dataValidation allowBlank="1" showInputMessage="1" showErrorMessage="1" prompt="Seleccione el nivel al cual está evaluando la calidad._x000a_" sqref="A3"/>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 type="list" allowBlank="1" showInputMessage="1" showErrorMessage="1" sqref="A4:A19">
      <formula1>NivelAlcance</formula1>
    </dataValidation>
    <dataValidation type="list" allowBlank="1" showInputMessage="1" showErrorMessage="1" sqref="E4:E19">
      <formula1>Conformidad</formula1>
    </dataValidation>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E5" sqref="E5"/>
    </sheetView>
  </sheetViews>
  <sheetFormatPr baseColWidth="10" defaultColWidth="11.42578125" defaultRowHeight="15"/>
  <cols>
    <col min="1" max="6" width="20.140625" style="28" customWidth="1"/>
    <col min="7" max="244" width="11.42578125" style="26"/>
    <col min="245" max="245" width="13.7109375" style="26" customWidth="1"/>
    <col min="246" max="246" width="15.140625" style="26" customWidth="1"/>
    <col min="247" max="247" width="11.42578125" style="26"/>
    <col min="248" max="248" width="19.7109375" style="26" customWidth="1"/>
    <col min="249" max="249" width="11.42578125" style="26"/>
    <col min="250" max="250" width="23" style="26" customWidth="1"/>
    <col min="251" max="251" width="22.85546875" style="26" customWidth="1"/>
    <col min="252" max="16384" width="11.42578125" style="26"/>
  </cols>
  <sheetData>
    <row r="1" spans="1:6" ht="51" customHeight="1">
      <c r="A1" s="177" t="s">
        <v>422</v>
      </c>
      <c r="B1" s="178"/>
      <c r="C1" s="178"/>
      <c r="D1" s="178"/>
      <c r="E1" s="178"/>
      <c r="F1" s="178"/>
    </row>
    <row r="2" spans="1:6" s="27" customFormat="1" ht="15" customHeight="1">
      <c r="A2" s="181" t="s">
        <v>256</v>
      </c>
      <c r="B2" s="180" t="s">
        <v>255</v>
      </c>
      <c r="C2" s="186" t="s">
        <v>25</v>
      </c>
      <c r="D2" s="187"/>
      <c r="E2" s="186" t="s">
        <v>26</v>
      </c>
      <c r="F2" s="187"/>
    </row>
    <row r="3" spans="1:6" s="27" customFormat="1" ht="48" customHeight="1">
      <c r="A3" s="182"/>
      <c r="B3" s="188"/>
      <c r="C3" s="44" t="s">
        <v>415</v>
      </c>
      <c r="D3" s="44" t="s">
        <v>416</v>
      </c>
      <c r="E3" s="44" t="s">
        <v>417</v>
      </c>
      <c r="F3" s="44" t="s">
        <v>418</v>
      </c>
    </row>
    <row r="4" spans="1:6" s="27" customFormat="1" ht="51">
      <c r="A4" s="59" t="s">
        <v>468</v>
      </c>
      <c r="B4" s="73">
        <v>417</v>
      </c>
      <c r="C4" s="72">
        <v>0</v>
      </c>
      <c r="D4" s="62">
        <v>0</v>
      </c>
      <c r="E4" s="72">
        <v>0</v>
      </c>
      <c r="F4" s="62">
        <v>0</v>
      </c>
    </row>
    <row r="5" spans="1:6" s="27" customFormat="1" ht="16.149999999999999" customHeight="1">
      <c r="A5" s="59"/>
      <c r="B5" s="73"/>
      <c r="C5" s="72"/>
      <c r="D5" s="62" t="str">
        <f t="shared" ref="D5:D18" si="0">IF(AND(C5&lt;&gt;" ",C5&lt;&gt;0),C5/B5," ")</f>
        <v xml:space="preserve"> </v>
      </c>
      <c r="E5" s="72"/>
      <c r="F5" s="62" t="str">
        <f t="shared" ref="F5:F18" si="1">IF(AND(E5&lt;&gt;" ",E5&lt;&gt;0),E5/B5," ")</f>
        <v xml:space="preserve"> </v>
      </c>
    </row>
    <row r="6" spans="1:6" s="27" customFormat="1">
      <c r="A6" s="59"/>
      <c r="B6" s="73"/>
      <c r="C6" s="72"/>
      <c r="D6" s="62" t="str">
        <f t="shared" si="0"/>
        <v xml:space="preserve"> </v>
      </c>
      <c r="E6" s="72"/>
      <c r="F6" s="62" t="str">
        <f t="shared" si="1"/>
        <v xml:space="preserve"> </v>
      </c>
    </row>
    <row r="7" spans="1:6" s="27" customFormat="1">
      <c r="A7" s="59"/>
      <c r="B7" s="73"/>
      <c r="C7" s="72"/>
      <c r="D7" s="62" t="str">
        <f t="shared" si="0"/>
        <v xml:space="preserve"> </v>
      </c>
      <c r="E7" s="72"/>
      <c r="F7" s="62" t="str">
        <f t="shared" si="1"/>
        <v xml:space="preserve"> </v>
      </c>
    </row>
    <row r="8" spans="1:6" s="27" customFormat="1">
      <c r="A8" s="59"/>
      <c r="B8" s="73"/>
      <c r="C8" s="72"/>
      <c r="D8" s="62" t="str">
        <f t="shared" si="0"/>
        <v xml:space="preserve"> </v>
      </c>
      <c r="E8" s="72"/>
      <c r="F8" s="62" t="str">
        <f t="shared" si="1"/>
        <v xml:space="preserve"> </v>
      </c>
    </row>
    <row r="9" spans="1:6" s="27" customFormat="1">
      <c r="A9" s="59"/>
      <c r="B9" s="59"/>
      <c r="C9" s="72"/>
      <c r="D9" s="62" t="str">
        <f t="shared" si="0"/>
        <v xml:space="preserve"> </v>
      </c>
      <c r="E9" s="72"/>
      <c r="F9" s="62" t="str">
        <f t="shared" si="1"/>
        <v xml:space="preserve"> </v>
      </c>
    </row>
    <row r="10" spans="1:6" s="27" customFormat="1">
      <c r="A10" s="59"/>
      <c r="B10" s="59"/>
      <c r="C10" s="72"/>
      <c r="D10" s="62" t="str">
        <f t="shared" si="0"/>
        <v xml:space="preserve"> </v>
      </c>
      <c r="E10" s="72"/>
      <c r="F10" s="62" t="str">
        <f t="shared" si="1"/>
        <v xml:space="preserve"> </v>
      </c>
    </row>
    <row r="11" spans="1:6" s="27" customFormat="1">
      <c r="A11" s="59"/>
      <c r="B11" s="59"/>
      <c r="C11" s="72"/>
      <c r="D11" s="62" t="str">
        <f t="shared" si="0"/>
        <v xml:space="preserve"> </v>
      </c>
      <c r="E11" s="72"/>
      <c r="F11" s="62" t="str">
        <f t="shared" si="1"/>
        <v xml:space="preserve"> </v>
      </c>
    </row>
    <row r="12" spans="1:6">
      <c r="A12" s="59"/>
      <c r="B12" s="59"/>
      <c r="C12" s="72"/>
      <c r="D12" s="62" t="str">
        <f t="shared" si="0"/>
        <v xml:space="preserve"> </v>
      </c>
      <c r="E12" s="72"/>
      <c r="F12" s="62" t="str">
        <f t="shared" si="1"/>
        <v xml:space="preserve"> </v>
      </c>
    </row>
    <row r="13" spans="1:6">
      <c r="A13" s="59"/>
      <c r="B13" s="59"/>
      <c r="C13" s="72"/>
      <c r="D13" s="62" t="str">
        <f t="shared" si="0"/>
        <v xml:space="preserve"> </v>
      </c>
      <c r="E13" s="72"/>
      <c r="F13" s="62" t="str">
        <f t="shared" si="1"/>
        <v xml:space="preserve"> </v>
      </c>
    </row>
    <row r="14" spans="1:6">
      <c r="A14" s="59"/>
      <c r="B14" s="59"/>
      <c r="C14" s="72"/>
      <c r="D14" s="62" t="str">
        <f t="shared" si="0"/>
        <v xml:space="preserve"> </v>
      </c>
      <c r="E14" s="72"/>
      <c r="F14" s="62" t="str">
        <f t="shared" si="1"/>
        <v xml:space="preserve"> </v>
      </c>
    </row>
    <row r="15" spans="1:6">
      <c r="A15" s="59"/>
      <c r="B15" s="59"/>
      <c r="C15" s="72"/>
      <c r="D15" s="62" t="str">
        <f t="shared" si="0"/>
        <v xml:space="preserve"> </v>
      </c>
      <c r="E15" s="72"/>
      <c r="F15" s="62" t="str">
        <f t="shared" si="1"/>
        <v xml:space="preserve"> </v>
      </c>
    </row>
    <row r="16" spans="1:6">
      <c r="A16" s="59"/>
      <c r="B16" s="59"/>
      <c r="C16" s="72"/>
      <c r="D16" s="62" t="str">
        <f t="shared" si="0"/>
        <v xml:space="preserve"> </v>
      </c>
      <c r="E16" s="72"/>
      <c r="F16" s="62" t="str">
        <f t="shared" si="1"/>
        <v xml:space="preserve"> </v>
      </c>
    </row>
    <row r="17" spans="1:7">
      <c r="A17" s="59"/>
      <c r="B17" s="59"/>
      <c r="C17" s="72"/>
      <c r="D17" s="62" t="str">
        <f t="shared" si="0"/>
        <v xml:space="preserve"> </v>
      </c>
      <c r="E17" s="72"/>
      <c r="F17" s="62" t="str">
        <f t="shared" si="1"/>
        <v xml:space="preserve"> </v>
      </c>
    </row>
    <row r="18" spans="1:7">
      <c r="A18" s="59"/>
      <c r="B18" s="59"/>
      <c r="C18" s="72"/>
      <c r="D18" s="62" t="str">
        <f t="shared" si="0"/>
        <v xml:space="preserve"> </v>
      </c>
      <c r="E18" s="72"/>
      <c r="F18" s="62" t="str">
        <f t="shared" si="1"/>
        <v xml:space="preserve"> </v>
      </c>
    </row>
    <row r="19" spans="1:7" ht="32.25" customHeight="1">
      <c r="A19" s="183" t="s">
        <v>385</v>
      </c>
      <c r="B19" s="184"/>
      <c r="C19" s="184"/>
      <c r="D19" s="184"/>
      <c r="E19" s="184"/>
      <c r="F19" s="185"/>
      <c r="G19" s="60"/>
    </row>
    <row r="20" spans="1:7">
      <c r="A20" s="30"/>
      <c r="B20" s="30"/>
      <c r="C20" s="30"/>
      <c r="D20" s="30"/>
      <c r="E20" s="30"/>
      <c r="F20" s="30"/>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Layout" zoomScaleNormal="100" zoomScaleSheetLayoutView="100" workbookViewId="0">
      <selection activeCell="A4" sqref="A4"/>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421</v>
      </c>
      <c r="B1" s="178"/>
      <c r="C1" s="178"/>
      <c r="D1" s="178"/>
    </row>
    <row r="2" spans="1:4" s="27" customFormat="1" ht="15" customHeight="1">
      <c r="A2" s="179" t="s">
        <v>420</v>
      </c>
      <c r="B2" s="180"/>
      <c r="C2" s="181" t="s">
        <v>429</v>
      </c>
      <c r="D2" s="181" t="s">
        <v>237</v>
      </c>
    </row>
    <row r="3" spans="1:4" s="27" customFormat="1" ht="32.25"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G15" sqref="G15"/>
    </sheetView>
  </sheetViews>
  <sheetFormatPr baseColWidth="10" defaultColWidth="11.42578125" defaultRowHeight="15"/>
  <cols>
    <col min="1" max="1" width="17" style="28" customWidth="1"/>
    <col min="2" max="2" width="20.42578125" style="28" customWidth="1"/>
    <col min="3" max="3" width="64.28515625" style="28" customWidth="1"/>
    <col min="4" max="4" width="17.42578125" style="28" customWidth="1"/>
    <col min="5" max="242" width="11.42578125" style="26"/>
    <col min="243" max="243" width="13.7109375" style="26" customWidth="1"/>
    <col min="244" max="244" width="15.140625" style="26" customWidth="1"/>
    <col min="245" max="245" width="11.42578125" style="26"/>
    <col min="246" max="246" width="19.7109375" style="26" customWidth="1"/>
    <col min="247" max="247" width="11.42578125" style="26"/>
    <col min="248" max="248" width="23" style="26" customWidth="1"/>
    <col min="249" max="249" width="22.85546875" style="26" customWidth="1"/>
    <col min="250" max="16384" width="11.42578125" style="26"/>
  </cols>
  <sheetData>
    <row r="1" spans="1:4" ht="51" customHeight="1">
      <c r="A1" s="177" t="s">
        <v>430</v>
      </c>
      <c r="B1" s="178"/>
      <c r="C1" s="178"/>
      <c r="D1" s="178"/>
    </row>
    <row r="2" spans="1:4" s="27" customFormat="1" ht="15" customHeight="1">
      <c r="A2" s="179" t="s">
        <v>420</v>
      </c>
      <c r="B2" s="180"/>
      <c r="C2" s="181" t="s">
        <v>429</v>
      </c>
      <c r="D2" s="181" t="s">
        <v>237</v>
      </c>
    </row>
    <row r="3" spans="1:4" s="27" customFormat="1" ht="33" customHeight="1">
      <c r="A3" s="44" t="s">
        <v>38</v>
      </c>
      <c r="B3" s="44" t="s">
        <v>393</v>
      </c>
      <c r="C3" s="182"/>
      <c r="D3" s="182"/>
    </row>
    <row r="4" spans="1:4" s="27" customFormat="1">
      <c r="A4" s="59"/>
      <c r="B4" s="71"/>
      <c r="C4" s="74"/>
      <c r="D4" s="71"/>
    </row>
    <row r="5" spans="1:4" s="27" customFormat="1" ht="16.149999999999999" customHeight="1">
      <c r="A5" s="59"/>
      <c r="B5" s="71"/>
      <c r="C5" s="71"/>
      <c r="D5" s="71"/>
    </row>
    <row r="6" spans="1:4" s="27" customFormat="1">
      <c r="A6" s="59"/>
      <c r="B6" s="71"/>
      <c r="C6" s="71"/>
      <c r="D6" s="71"/>
    </row>
    <row r="7" spans="1:4" s="27" customFormat="1">
      <c r="A7" s="59"/>
      <c r="B7" s="71"/>
      <c r="C7" s="71"/>
      <c r="D7" s="71"/>
    </row>
    <row r="8" spans="1:4" s="27" customFormat="1">
      <c r="A8" s="59"/>
      <c r="B8" s="71"/>
      <c r="C8" s="71"/>
      <c r="D8" s="71"/>
    </row>
    <row r="9" spans="1:4" s="27" customFormat="1">
      <c r="A9" s="59"/>
      <c r="B9" s="71"/>
      <c r="C9" s="71"/>
      <c r="D9" s="71"/>
    </row>
    <row r="10" spans="1:4" s="27" customFormat="1">
      <c r="A10" s="59"/>
      <c r="B10" s="71"/>
      <c r="C10" s="71"/>
      <c r="D10" s="71"/>
    </row>
    <row r="11" spans="1:4" s="27" customFormat="1">
      <c r="A11" s="59"/>
      <c r="B11" s="71"/>
      <c r="C11" s="71"/>
      <c r="D11" s="71"/>
    </row>
    <row r="12" spans="1:4">
      <c r="A12" s="59"/>
      <c r="B12" s="71"/>
      <c r="C12" s="71"/>
      <c r="D12" s="71"/>
    </row>
    <row r="13" spans="1:4">
      <c r="A13" s="59"/>
      <c r="B13" s="71"/>
      <c r="C13" s="71"/>
      <c r="D13" s="71"/>
    </row>
    <row r="14" spans="1:4">
      <c r="A14" s="59"/>
      <c r="B14" s="71"/>
      <c r="C14" s="71"/>
      <c r="D14" s="71"/>
    </row>
    <row r="15" spans="1:4">
      <c r="A15" s="59"/>
      <c r="B15" s="71"/>
      <c r="C15" s="71"/>
      <c r="D15" s="71"/>
    </row>
    <row r="16" spans="1:4">
      <c r="A16" s="59"/>
      <c r="B16" s="71"/>
      <c r="C16" s="71"/>
      <c r="D16" s="71"/>
    </row>
    <row r="17" spans="1:4">
      <c r="A17" s="59"/>
      <c r="B17" s="71"/>
      <c r="C17" s="71"/>
      <c r="D17" s="71"/>
    </row>
    <row r="18" spans="1:4">
      <c r="A18" s="59"/>
      <c r="B18" s="71"/>
      <c r="C18" s="71"/>
      <c r="D18" s="71"/>
    </row>
    <row r="19" spans="1:4">
      <c r="A19" s="59"/>
      <c r="B19" s="71"/>
      <c r="C19" s="71"/>
      <c r="D19" s="71"/>
    </row>
    <row r="20" spans="1:4">
      <c r="A20" s="59"/>
      <c r="B20" s="71"/>
      <c r="C20" s="71"/>
      <c r="D20" s="71"/>
    </row>
    <row r="21" spans="1:4">
      <c r="A21" s="59"/>
      <c r="B21" s="71"/>
      <c r="C21" s="71"/>
      <c r="D21" s="71"/>
    </row>
    <row r="22" spans="1:4">
      <c r="A22" s="59"/>
      <c r="B22" s="71"/>
      <c r="C22" s="71"/>
      <c r="D22" s="71"/>
    </row>
    <row r="23" spans="1:4">
      <c r="A23" s="59"/>
      <c r="B23" s="71"/>
      <c r="C23" s="71"/>
      <c r="D23" s="71"/>
    </row>
    <row r="24" spans="1:4">
      <c r="A24" s="59"/>
      <c r="B24" s="71"/>
      <c r="C24" s="71"/>
      <c r="D24" s="71"/>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B3" sqref="B3"/>
    </sheetView>
  </sheetViews>
  <sheetFormatPr baseColWidth="10" defaultColWidth="22.7109375" defaultRowHeight="15"/>
  <cols>
    <col min="1" max="1" width="18.42578125" style="28" customWidth="1"/>
    <col min="2" max="10" width="10" style="28" customWidth="1"/>
    <col min="11" max="11" width="10.5703125" style="28" customWidth="1"/>
    <col min="12" max="249" width="11.42578125" style="26" customWidth="1"/>
    <col min="250" max="250" width="13.7109375" style="26" customWidth="1"/>
    <col min="251" max="251" width="15.140625" style="26" customWidth="1"/>
    <col min="252" max="252" width="11.42578125" style="26" customWidth="1"/>
    <col min="253" max="253" width="19.7109375" style="26" customWidth="1"/>
    <col min="254" max="254" width="11.42578125" style="26" customWidth="1"/>
    <col min="255" max="255" width="23" style="26" customWidth="1"/>
    <col min="256" max="16384" width="22.7109375" style="26"/>
  </cols>
  <sheetData>
    <row r="1" spans="1:12" ht="51" customHeight="1">
      <c r="A1" s="177" t="s">
        <v>419</v>
      </c>
      <c r="B1" s="178"/>
      <c r="C1" s="178"/>
      <c r="D1" s="178"/>
      <c r="E1" s="178"/>
      <c r="F1" s="178"/>
      <c r="G1" s="178"/>
      <c r="H1" s="178"/>
      <c r="I1" s="178"/>
      <c r="J1" s="178"/>
      <c r="K1" s="178"/>
    </row>
    <row r="2" spans="1:12" s="27" customFormat="1" ht="24" customHeight="1">
      <c r="A2" s="181" t="s">
        <v>386</v>
      </c>
      <c r="B2" s="186" t="s">
        <v>43</v>
      </c>
      <c r="C2" s="189"/>
      <c r="D2" s="189"/>
      <c r="E2" s="189"/>
      <c r="F2" s="189"/>
      <c r="G2" s="189"/>
      <c r="H2" s="189"/>
      <c r="I2" s="189"/>
      <c r="J2" s="189"/>
      <c r="K2" s="189"/>
    </row>
    <row r="3" spans="1:12" s="27" customFormat="1" ht="42.6" customHeight="1">
      <c r="A3" s="182"/>
      <c r="B3" s="44" t="str">
        <f>A4</f>
        <v>Objeto 1</v>
      </c>
      <c r="C3" s="44" t="str">
        <f>A5</f>
        <v>Objeto 2</v>
      </c>
      <c r="D3" s="44" t="str">
        <f>A6</f>
        <v>Objeto 3</v>
      </c>
      <c r="E3" s="44" t="str">
        <f>A7</f>
        <v>Objeto 4</v>
      </c>
      <c r="F3" s="44" t="str">
        <f>A8</f>
        <v>Objeto 5</v>
      </c>
      <c r="G3" s="44" t="str">
        <f>A9</f>
        <v>Objeto 6</v>
      </c>
      <c r="H3" s="44" t="str">
        <f>A10</f>
        <v>Objeto 7</v>
      </c>
      <c r="I3" s="44" t="str">
        <f>A11</f>
        <v>Objeto 8</v>
      </c>
      <c r="J3" s="44" t="str">
        <f>A12</f>
        <v>Objeto n</v>
      </c>
      <c r="K3" s="63" t="s">
        <v>391</v>
      </c>
    </row>
    <row r="4" spans="1:12" s="27" customFormat="1" ht="19.7" customHeight="1">
      <c r="A4" s="44" t="s">
        <v>434</v>
      </c>
      <c r="B4" s="62"/>
      <c r="C4" s="64"/>
      <c r="D4" s="64"/>
      <c r="E4" s="64"/>
      <c r="F4" s="64"/>
      <c r="G4" s="64"/>
      <c r="H4" s="64"/>
      <c r="I4" s="64"/>
      <c r="J4" s="64"/>
      <c r="K4" s="44">
        <f t="shared" ref="K4:K12" si="0">SUM(B4:J4)</f>
        <v>0</v>
      </c>
    </row>
    <row r="5" spans="1:12" s="27" customFormat="1" ht="19.7" customHeight="1">
      <c r="A5" s="44" t="s">
        <v>435</v>
      </c>
      <c r="B5" s="64"/>
      <c r="C5" s="62"/>
      <c r="D5" s="64"/>
      <c r="E5" s="64"/>
      <c r="F5" s="64"/>
      <c r="G5" s="64"/>
      <c r="H5" s="64"/>
      <c r="I5" s="64"/>
      <c r="J5" s="64"/>
      <c r="K5" s="44">
        <f t="shared" si="0"/>
        <v>0</v>
      </c>
    </row>
    <row r="6" spans="1:12" s="27" customFormat="1" ht="19.7" customHeight="1">
      <c r="A6" s="44" t="s">
        <v>436</v>
      </c>
      <c r="B6" s="64"/>
      <c r="C6" s="64"/>
      <c r="D6" s="62"/>
      <c r="E6" s="64"/>
      <c r="F6" s="64"/>
      <c r="G6" s="64"/>
      <c r="H6" s="64"/>
      <c r="I6" s="64"/>
      <c r="J6" s="64"/>
      <c r="K6" s="44">
        <f t="shared" si="0"/>
        <v>0</v>
      </c>
    </row>
    <row r="7" spans="1:12" s="27" customFormat="1" ht="19.7" customHeight="1">
      <c r="A7" s="44" t="s">
        <v>437</v>
      </c>
      <c r="B7" s="64"/>
      <c r="C7" s="64"/>
      <c r="D7" s="64"/>
      <c r="E7" s="62"/>
      <c r="F7" s="64"/>
      <c r="G7" s="64"/>
      <c r="H7" s="64"/>
      <c r="I7" s="64"/>
      <c r="J7" s="64"/>
      <c r="K7" s="44">
        <f t="shared" si="0"/>
        <v>0</v>
      </c>
    </row>
    <row r="8" spans="1:12" s="27" customFormat="1" ht="19.7" customHeight="1">
      <c r="A8" s="44" t="s">
        <v>387</v>
      </c>
      <c r="B8" s="64"/>
      <c r="C8" s="64"/>
      <c r="D8" s="64"/>
      <c r="E8" s="64"/>
      <c r="F8" s="62"/>
      <c r="G8" s="64"/>
      <c r="H8" s="64"/>
      <c r="I8" s="64"/>
      <c r="J8" s="64"/>
      <c r="K8" s="44">
        <f t="shared" si="0"/>
        <v>0</v>
      </c>
    </row>
    <row r="9" spans="1:12" s="27" customFormat="1" ht="19.7" customHeight="1">
      <c r="A9" s="44" t="s">
        <v>388</v>
      </c>
      <c r="B9" s="64"/>
      <c r="C9" s="64"/>
      <c r="D9" s="64"/>
      <c r="E9" s="64"/>
      <c r="F9" s="64"/>
      <c r="G9" s="62"/>
      <c r="H9" s="64"/>
      <c r="I9" s="64"/>
      <c r="J9" s="64"/>
      <c r="K9" s="44">
        <f t="shared" si="0"/>
        <v>0</v>
      </c>
    </row>
    <row r="10" spans="1:12" s="27" customFormat="1" ht="19.7" customHeight="1">
      <c r="A10" s="44" t="s">
        <v>389</v>
      </c>
      <c r="B10" s="64"/>
      <c r="C10" s="64"/>
      <c r="D10" s="64"/>
      <c r="E10" s="64"/>
      <c r="F10" s="64"/>
      <c r="G10" s="64"/>
      <c r="H10" s="62"/>
      <c r="I10" s="64"/>
      <c r="J10" s="64"/>
      <c r="K10" s="44">
        <f t="shared" si="0"/>
        <v>0</v>
      </c>
    </row>
    <row r="11" spans="1:12" s="27" customFormat="1" ht="19.7" customHeight="1">
      <c r="A11" s="44" t="s">
        <v>390</v>
      </c>
      <c r="B11" s="64"/>
      <c r="C11" s="64"/>
      <c r="D11" s="64"/>
      <c r="E11" s="64"/>
      <c r="F11" s="64"/>
      <c r="G11" s="64"/>
      <c r="H11" s="64"/>
      <c r="I11" s="62"/>
      <c r="J11" s="64"/>
      <c r="K11" s="44">
        <f t="shared" si="0"/>
        <v>0</v>
      </c>
    </row>
    <row r="12" spans="1:12" ht="19.7" customHeight="1">
      <c r="A12" s="44" t="s">
        <v>392</v>
      </c>
      <c r="B12" s="64"/>
      <c r="C12" s="64"/>
      <c r="D12" s="64"/>
      <c r="E12" s="64"/>
      <c r="F12" s="64"/>
      <c r="G12" s="64"/>
      <c r="H12" s="64"/>
      <c r="I12" s="64"/>
      <c r="J12" s="62"/>
      <c r="K12" s="44">
        <f t="shared" si="0"/>
        <v>0</v>
      </c>
    </row>
    <row r="13" spans="1:12" ht="19.7" customHeight="1">
      <c r="A13" s="63" t="s">
        <v>391</v>
      </c>
      <c r="B13" s="44">
        <f>SUM(B4:B12)</f>
        <v>0</v>
      </c>
      <c r="C13" s="44">
        <f t="shared" ref="C13:J13" si="1">SUM(C4:C12)</f>
        <v>0</v>
      </c>
      <c r="D13" s="44">
        <f t="shared" si="1"/>
        <v>0</v>
      </c>
      <c r="E13" s="44">
        <f t="shared" si="1"/>
        <v>0</v>
      </c>
      <c r="F13" s="44">
        <f t="shared" si="1"/>
        <v>0</v>
      </c>
      <c r="G13" s="44">
        <f t="shared" si="1"/>
        <v>0</v>
      </c>
      <c r="H13" s="44">
        <f t="shared" si="1"/>
        <v>0</v>
      </c>
      <c r="I13" s="44">
        <f t="shared" si="1"/>
        <v>0</v>
      </c>
      <c r="J13" s="44">
        <f t="shared" si="1"/>
        <v>0</v>
      </c>
      <c r="K13" s="44">
        <f>IF(SUM(K4:K12)=SUM(B13:J13),SUM(K4:K12),"Error")</f>
        <v>0</v>
      </c>
      <c r="L13" s="60"/>
    </row>
    <row r="14" spans="1:12" ht="68.25" customHeight="1">
      <c r="A14" s="190" t="s">
        <v>424</v>
      </c>
      <c r="B14" s="191"/>
      <c r="C14" s="191"/>
      <c r="D14" s="191"/>
      <c r="E14" s="191"/>
      <c r="F14" s="191"/>
      <c r="G14" s="191"/>
      <c r="H14" s="191"/>
      <c r="I14" s="191"/>
      <c r="J14" s="191"/>
      <c r="K14" s="191"/>
    </row>
    <row r="16" spans="1:12">
      <c r="G16" s="75"/>
    </row>
  </sheetData>
  <mergeCells count="4">
    <mergeCell ref="A1:K1"/>
    <mergeCell ref="A2:A3"/>
    <mergeCell ref="B2:K2"/>
    <mergeCell ref="A14:K14"/>
  </mergeCells>
  <phoneticPr fontId="27"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40</vt:i4>
      </vt:variant>
    </vt:vector>
  </HeadingPairs>
  <TitlesOfParts>
    <vt:vector size="50" baseType="lpstr">
      <vt:lpstr>PORTADA</vt:lpstr>
      <vt:lpstr>REPORTE EVALUACIÓN CALIDAD</vt:lpstr>
      <vt:lpstr>Dominios</vt:lpstr>
      <vt:lpstr>Consistencia topológica</vt:lpstr>
      <vt:lpstr>Consistencia de dominio</vt:lpstr>
      <vt:lpstr>Comisión - Omisión</vt:lpstr>
      <vt:lpstr>Consistencia conceptual</vt:lpstr>
      <vt:lpstr>Consistencia de formato</vt:lpstr>
      <vt:lpstr>Exactitud de clasificación</vt:lpstr>
      <vt:lpstr>Usabilidad</vt:lpstr>
      <vt:lpstr>AC</vt:lpstr>
      <vt:lpstr>Alcance</vt:lpstr>
      <vt:lpstr>'Consistencia topológica'!Área_de_impresión</vt:lpstr>
      <vt:lpstr>PORTADA!Área_de_impresión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Yadira Duitama Guio</dc:creator>
  <cp:lastModifiedBy>Diego Harvey Marin Rodriguez</cp:lastModifiedBy>
  <cp:lastPrinted>2020-06-02T00:27:14Z</cp:lastPrinted>
  <dcterms:created xsi:type="dcterms:W3CDTF">2018-11-22T12:52:16Z</dcterms:created>
  <dcterms:modified xsi:type="dcterms:W3CDTF">2022-10-27T13:02:57Z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ies>
</file>