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0730" windowHeight="11160" tabRatio="926" activeTab="1"/>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_xlnm.Print_Area" localSheetId="3">'Consistencia topológica'!$A$1:$H$18</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<sst xmlns="http://schemas.openxmlformats.org/spreadsheetml/2006/main" count="866" uniqueCount="490">
  <si>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</si>
  <si>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</si>
  <si>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</si>
  <si>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</si>
  <si>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</si>
  <si>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</si>
  <si>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</si>
  <si>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</si>
  <si>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</si>
  <si>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</si>
  <si>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</si>
  <si>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</si>
  <si>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</si>
  <si>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</si>
  <si>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</si>
  <si>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</si>
  <si>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</si>
  <si>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</si>
  <si>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</si>
  <si>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</si>
  <si>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</si>
  <si>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</si>
  <si>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</si>
  <si>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</si>
  <si>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</si>
  <si>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</si>
  <si>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</si>
  <si>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</si>
  <si>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</si>
  <si>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</si>
  <si>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</si>
  <si>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</si>
  <si>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</si>
  <si>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</si>
  <si>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</si>
  <si>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</si>
  <si>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</si>
  <si>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</si>
  <si>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</si>
  <si>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</si>
  <si>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</si>
  <si>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</si>
  <si>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</si>
  <si>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</si>
  <si>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</si>
  <si>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</si>
  <si>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</si>
  <si>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</si>
  <si>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</si>
  <si>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</si>
  <si>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</si>
  <si>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</si>
  <si>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</si>
  <si>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</si>
  <si>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</si>
  <si>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</si>
  <si>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</si>
  <si>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</si>
  <si>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</si>
  <si>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</si>
  <si>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</si>
  <si>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</si>
  <si>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</si>
  <si>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</si>
  <si>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</si>
  <si>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</si>
  <si>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</si>
  <si>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</si>
  <si>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</si>
  <si>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</si>
  <si>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</si>
  <si>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</si>
  <si>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</si>
  <si>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</si>
  <si>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</si>
  <si>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</si>
  <si>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</si>
  <si>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</si>
  <si>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</si>
  <si>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</si>
  <si>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</si>
  <si>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</si>
  <si>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</si>
  <si>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</si>
  <si>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</si>
  <si>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</si>
  <si>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</si>
  <si>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</si>
  <si>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</si>
  <si>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</si>
  <si>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</si>
  <si>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</si>
  <si>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</si>
  <si>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</si>
  <si>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</si>
  <si>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</si>
  <si>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</si>
  <si>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</si>
  <si>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</si>
  <si>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</si>
  <si>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</si>
  <si>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</si>
  <si>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</si>
  <si>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</si>
  <si>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</si>
  <si>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</si>
  <si>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</si>
  <si>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</si>
  <si>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</si>
  <si>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</si>
  <si>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</si>
  <si>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</si>
  <si>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</si>
  <si>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</si>
  <si>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</si>
  <si>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</si>
  <si>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</si>
  <si>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</si>
  <si>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</si>
  <si>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</si>
  <si>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</si>
  <si>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</si>
  <si>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</si>
  <si>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</si>
  <si>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</si>
  <si>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</si>
  <si>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</si>
  <si>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</si>
  <si>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</si>
  <si>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</si>
  <si>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</si>
  <si>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</si>
  <si>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</si>
  <si>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</si>
  <si>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</si>
  <si>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</si>
  <si>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</si>
  <si>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</si>
  <si>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</si>
  <si>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</si>
  <si>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</si>
  <si>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</si>
  <si>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</si>
  <si>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</si>
  <si>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</si>
  <si>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</si>
  <si>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</si>
  <si>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</si>
  <si>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</si>
  <si>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</si>
  <si>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</si>
  <si>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</si>
  <si>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</si>
  <si>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</si>
  <si>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</si>
  <si>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</si>
  <si>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</si>
  <si>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</si>
  <si>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</si>
  <si>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</si>
  <si>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</si>
  <si>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</si>
  <si>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</si>
  <si>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</si>
  <si>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</si>
  <si>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</si>
  <si>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</si>
  <si>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</si>
  <si>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</si>
  <si>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</si>
  <si>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</si>
  <si>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</si>
  <si>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</si>
  <si>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</si>
  <si>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</si>
  <si>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</si>
  <si>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</si>
  <si>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</si>
  <si>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</si>
  <si>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</si>
  <si>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</si>
  <si>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</si>
  <si>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</si>
  <si>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</si>
  <si>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</si>
  <si>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</si>
  <si>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</si>
  <si>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</si>
  <si>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</si>
  <si>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</si>
  <si>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</si>
  <si>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</si>
  <si>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</si>
  <si>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</si>
  <si>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</si>
  <si>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</si>
  <si>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</si>
  <si>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</si>
  <si>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</si>
  <si>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</si>
  <si>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</si>
  <si>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</si>
  <si>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</si>
  <si>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</si>
  <si>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</si>
  <si>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</si>
  <si>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</si>
  <si>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</si>
  <si>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</si>
  <si>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</si>
  <si>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</si>
  <si>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</si>
  <si>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</si>
  <si>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</si>
  <si>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</si>
  <si>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</si>
  <si>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</si>
  <si>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</si>
  <si>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</si>
  <si>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</si>
  <si>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</si>
  <si>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</si>
  <si>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</si>
  <si>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</si>
  <si>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</si>
  <si>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</si>
  <si>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</si>
  <si>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</si>
  <si>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</si>
  <si>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</si>
  <si>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</si>
  <si>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</si>
  <si>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</si>
  <si>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</si>
  <si>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</si>
  <si>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</si>
  <si>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</si>
  <si>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</si>
  <si>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</si>
  <si>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</si>
  <si>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</si>
  <si>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</si>
  <si>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</si>
  <si>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</si>
  <si>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</si>
  <si>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</si>
  <si>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</si>
  <si>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</si>
  <si>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</si>
  <si>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</si>
  <si>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</si>
  <si>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</si>
  <si>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</si>
  <si>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</si>
  <si>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</si>
  <si>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</si>
  <si>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</si>
  <si>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</si>
  <si>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</si>
  <si>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</si>
  <si>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</si>
  <si>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</si>
  <si>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</si>
  <si>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</si>
  <si>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</si>
  <si>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</si>
  <si>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</si>
  <si>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</si>
  <si>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</si>
  <si>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</si>
  <si>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</si>
  <si>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</si>
  <si>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</si>
  <si>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</si>
  <si>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</si>
  <si>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</si>
  <si>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</si>
  <si>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</si>
  <si>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</si>
  <si>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</si>
  <si>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</si>
  <si>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</si>
  <si>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</si>
  <si>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</si>
  <si>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</si>
  <si>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</si>
  <si>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</si>
  <si>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</si>
  <si>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</si>
  <si>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</si>
  <si>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</si>
  <si>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</si>
  <si>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</si>
  <si>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</si>
  <si>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</si>
  <si>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</si>
  <si>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</si>
  <si>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</si>
  <si>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</si>
  <si>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</si>
  <si>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</si>
  <si>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</si>
  <si>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</si>
  <si>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</si>
  <si>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</si>
  <si>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</si>
  <si>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</si>
  <si>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</si>
  <si>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</si>
  <si>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</si>
  <si>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</si>
  <si>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</si>
  <si>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</si>
  <si>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</si>
  <si>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</si>
  <si>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</si>
  <si>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</si>
  <si>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</si>
  <si>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</si>
  <si>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</si>
  <si>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</si>
  <si>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</si>
  <si>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</si>
  <si>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</si>
  <si>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</si>
  <si>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</si>
  <si>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</si>
  <si>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</si>
  <si>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</si>
  <si>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</si>
  <si>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</si>
  <si>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</si>
  <si>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</si>
  <si>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</si>
  <si>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</si>
  <si>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</si>
  <si>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</si>
  <si>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</si>
  <si>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</si>
  <si>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</si>
  <si>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</si>
  <si>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</si>
  <si>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</si>
  <si>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</si>
  <si>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</si>
  <si>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</si>
  <si>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</si>
  <si>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</si>
  <si>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</si>
  <si>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</si>
  <si>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</si>
  <si>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</si>
  <si>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</si>
  <si>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</si>
  <si>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</si>
  <si>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</si>
  <si>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</si>
  <si>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</si>
  <si>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</si>
  <si>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</si>
  <si>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</si>
  <si>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</si>
  <si>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</si>
  <si>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</si>
  <si>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</si>
  <si>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</si>
  <si>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</si>
  <si>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</si>
  <si>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</si>
  <si>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</si>
  <si>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</si>
  <si>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</si>
  <si>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</si>
  <si>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</si>
  <si>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</si>
  <si>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</si>
  <si>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</si>
  <si>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</si>
  <si>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</si>
  <si>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</si>
  <si>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</si>
  <si>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</si>
  <si>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</si>
  <si>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</si>
  <si>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</si>
  <si>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</si>
  <si>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</si>
  <si>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</si>
  <si>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</si>
  <si>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</si>
  <si>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</si>
  <si>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</si>
  <si>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</si>
  <si>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</si>
  <si>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</si>
  <si>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</si>
  <si>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</si>
  <si>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</si>
  <si>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</si>
  <si>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</si>
  <si>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</si>
  <si>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</si>
  <si>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</si>
  <si>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</si>
  <si>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</si>
  <si>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</si>
  <si>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</si>
  <si>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</si>
  <si>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</si>
  <si>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</si>
  <si>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</si>
  <si>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</si>
  <si>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</si>
  <si>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</si>
  <si>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</si>
  <si>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</si>
  <si>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</si>
  <si>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</si>
  <si>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</si>
  <si>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</si>
  <si>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</si>
  <si>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</si>
  <si>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</si>
  <si>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</si>
  <si>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</si>
  <si>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</si>
  <si>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</si>
  <si>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</si>
  <si>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</si>
  <si>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</si>
  <si>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</si>
  <si>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</si>
  <si>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</si>
  <si>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</si>
  <si>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</si>
  <si>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</si>
  <si>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</si>
  <si>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</si>
  <si>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</si>
  <si>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</si>
  <si>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</si>
  <si>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</si>
  <si>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</si>
  <si>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</si>
  <si>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</si>
  <si>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</si>
  <si>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</si>
  <si>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</si>
  <si>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2.0</t>
  </si>
  <si>
    <t>Reporte evaluacion de calidad del objeto Proyecto de Vivienda Disponible</t>
  </si>
  <si>
    <t>.pdf</t>
  </si>
  <si>
    <t>Español</t>
  </si>
  <si>
    <t>NTC 5043:2010
NTC 5660:2010
ISO 19157:2013</t>
  </si>
  <si>
    <t>Bogotá D.C</t>
  </si>
  <si>
    <t>No debe existir incumplimiento de las consideraciones establecidas al interior del Catálogo de Objetos de la Secretaría Distrital del Hábitat</t>
  </si>
  <si>
    <t>Indica que un ítem es conforme con las reglas del esquema conceptual vigente</t>
  </si>
  <si>
    <t>Conteo de los ítems en el conjunto de datos que no son conformes con las reglas del esquema conceptual</t>
  </si>
  <si>
    <t>Base de datos geográfica de la Secretaría Distrital del Hábitat</t>
  </si>
  <si>
    <t>Conteo de todos los ítems en los datos que tienen autosuperposiciones no validos</t>
  </si>
  <si>
    <t>Catálogo de Objetos de la Secretaría Distrital del Hábitat</t>
  </si>
  <si>
    <t>Base de datos geográfica de la Secretaría Distrital del Hábitat/ Catálogo de Objetos de la Secretaría Distrital del Hábitat</t>
  </si>
  <si>
    <t>Verificar que la totalidad de los aspectos plasmados sobre la Base de Datos Geográfica de la SDHT, estén conformes a lo que establece el Catálogo de la Secretaría Distrital del Hábitat</t>
  </si>
  <si>
    <t>Catálogo de objetos de la secretaría distrital del hábitat</t>
  </si>
  <si>
    <t>responsable_sdht</t>
  </si>
  <si>
    <t>Secretaría distrital del habitat/subdirección de recursos publicos</t>
  </si>
  <si>
    <t>Presenta el resultado consolidado de la envaluación de calidad generada al objeto geográfico hogar subsidio vivienda otorgado</t>
  </si>
  <si>
    <t>Secretaría Distrital del Hábitat</t>
  </si>
  <si>
    <t>Subdirección de Recusos Públicos</t>
  </si>
  <si>
    <t>1.0</t>
  </si>
  <si>
    <t>Delfi Katerine Rodríguez Góngora</t>
  </si>
  <si>
    <t>Verificar por medio del software SIG que cada elemento del objeto "Hogar con Subsidio de Vivienda Otorgado", este contenida en alguna localidad</t>
  </si>
  <si>
    <t>Verificar que  la totalidad de los dominios plasmados en modelo de datos se encuentren en la base geográfica del objeto Hogar con Subsidio de Vivienda Otorgado con los parámetros establecidos</t>
  </si>
  <si>
    <t>Verificar por medio del software SIG que cada elemento del objeto Hogar con Subsidio de Vivienda Otorgado este contenida en alguna localidad, de no ser así se reportará la suma total de elementos que no cumplan con esta condición</t>
  </si>
  <si>
    <t>Hogar con Subsidio de Vivienda Otorgado</t>
  </si>
  <si>
    <t>No deben existir elementos de la capa "Hogar con Subsidio de Vivienda Otorgado" por fuera de una Localidad</t>
  </si>
  <si>
    <t>No deben existir dominios diferentes entre el modelo de datos diseñado para el objeto Hogar con Subsidio de Vivienda Otorgado y los dominios de la base de datos geográfica del mismo objeto.</t>
  </si>
  <si>
    <t>El objeto "Hogar con Subsidio de Vivienda Otorgado" cumple con lo establecido en la estructura del Catálogo de Objetos de la Secretaría Distrital del Hábitat</t>
  </si>
  <si>
    <t>No existen dominios diferentes para la capa  Hogar con Subsidio de Vivienda Otorgado  superpuestos con la misma capa</t>
  </si>
  <si>
    <t>Los dominios de El objeto "Hogar con Subsidio de Vivienda Otorgado" en la base geográfica cumple con lo establecido en la estructura de dominio del Catálogo de Objetos de la Secretaría Distrital del Hábitat.</t>
  </si>
  <si>
    <t>desplazado</t>
  </si>
  <si>
    <t>tipo_acto_administrativo</t>
  </si>
  <si>
    <t>modalidad_adquisicion</t>
  </si>
  <si>
    <t>esquema_postulacion</t>
  </si>
  <si>
    <t>tipo_solucion</t>
  </si>
  <si>
    <t>loccodigo</t>
  </si>
  <si>
    <t xml:space="preserve">Subsidio, VIS, VIP  </t>
  </si>
  <si>
    <t>El proceso consiste en verificar que la totalidad de los aspectos plasmados sobre la Base de Datos Geográfica de la Secretaria distrital del Hábitat, estén conformes a los que establece el Catálogo de Objetos de la SDHT; ello implica, la confrontación y correspondencia de la estructura en cuanto a los nombres, alias, definiciones, tipo de dato, dominios, subtipos para el objeto "Hogar con Subsidio de Vivienda Otorgado".</t>
  </si>
  <si>
    <t>Verificar la correspondencia del listado de los dominios plasmados en el modelo de datos respecto a los dominios establecidos en la base de datos geográfica para el objeto Hogar con Subsidio de Vivienda Otorgado.</t>
  </si>
  <si>
    <t>No existen elementos de la capa "Hogar con Subsidio de Vivienda Otorgado" por fuera de una Localidad</t>
  </si>
  <si>
    <t>El objeto "Hogar con Subsidio de Vivienda Otorgado" cumple con lo establecido en la estructura del Catálogo de Objetos de la Secretaría Distrital del Hábitat, en cuanto a nombres, alias, definiciones, tipo de dato y dominios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</si>
</sst>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8">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4">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49" fontId="21" fillId="6" borderId="8" xfId="0" applyNumberFormat="1" applyFont="1" applyFill="1" applyBorder="1" applyAlignment="1" applyProtection="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166" fontId="15" fillId="0" borderId="1" xfId="0" applyNumberFormat="1" applyFont="1" applyBorder="1" applyAlignment="1">
      <alignment horizontal="center" wrapText="1"/>
    </xf>
    <xf numFmtId="166" fontId="21" fillId="6" borderId="47" xfId="0" applyNumberFormat="1" applyFont="1" applyFill="1" applyBorder="1" applyAlignment="1" applyProtection="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166" fontId="21" fillId="0" borderId="47" xfId="0" applyNumberFormat="1" applyFont="1" applyFill="1" applyBorder="1" applyAlignment="1" applyProtection="1">
      <alignment horizontal="left" vertical="center" wrapText="1"/>
    </xf>
    <xf numFmtId="0" fontId="21" fillId="0" borderId="9" xfId="0" applyFont="1" applyBorder="1" applyAlignment="1">
      <alignment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5" zoomScale="87" zoomScaleNormal="108" zoomScaleSheetLayoutView="87" zoomScalePageLayoutView="80" workbookViewId="0">
      <selection activeCell="B6" sqref="B6:D6"/>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4" t="s">
        <v>257</v>
      </c>
      <c r="B2" s="105"/>
      <c r="C2" s="105"/>
      <c r="D2" s="105"/>
    </row>
    <row r="3" spans="1:4" ht="18.600000000000001" customHeight="1">
      <c r="A3" s="12" t="s">
        <v>8</v>
      </c>
      <c r="B3" s="101" t="s">
        <v>449</v>
      </c>
      <c r="C3" s="102"/>
      <c r="D3" s="103"/>
    </row>
    <row r="4" spans="1:4" ht="18.600000000000001" customHeight="1">
      <c r="A4" s="12" t="s">
        <v>245</v>
      </c>
      <c r="B4" s="106" t="s">
        <v>448</v>
      </c>
      <c r="C4" s="107"/>
      <c r="D4" s="108"/>
    </row>
    <row r="5" spans="1:4">
      <c r="A5" s="12" t="s">
        <v>378</v>
      </c>
      <c r="B5" s="101" t="s">
        <v>464</v>
      </c>
      <c r="C5" s="102"/>
      <c r="D5" s="103"/>
    </row>
    <row r="6" spans="1:4" ht="18.600000000000001" customHeight="1">
      <c r="A6" s="12" t="s">
        <v>382</v>
      </c>
      <c r="B6" s="109">
        <v>44797</v>
      </c>
      <c r="C6" s="110"/>
      <c r="D6" s="111"/>
    </row>
    <row r="7" spans="1:4" ht="30.75" customHeight="1">
      <c r="A7" s="12" t="s">
        <v>246</v>
      </c>
      <c r="B7" s="101" t="s">
        <v>465</v>
      </c>
      <c r="C7" s="102"/>
      <c r="D7" s="103"/>
    </row>
    <row r="8" spans="1:4" ht="18.600000000000001" customHeight="1">
      <c r="A8" s="12" t="s">
        <v>247</v>
      </c>
      <c r="B8" s="101" t="s">
        <v>466</v>
      </c>
      <c r="C8" s="102"/>
      <c r="D8" s="103"/>
    </row>
    <row r="9" spans="1:4" ht="18.600000000000001" customHeight="1">
      <c r="A9" s="12" t="s">
        <v>248</v>
      </c>
      <c r="B9" s="102" t="s">
        <v>467</v>
      </c>
      <c r="C9" s="102"/>
      <c r="D9" s="103"/>
    </row>
    <row r="10" spans="1:4" ht="18.600000000000001" customHeight="1">
      <c r="A10" s="12" t="s">
        <v>383</v>
      </c>
      <c r="B10" s="101" t="s">
        <v>379</v>
      </c>
      <c r="C10" s="102"/>
      <c r="D10" s="103"/>
    </row>
    <row r="11" spans="1:4" ht="18.600000000000001" customHeight="1">
      <c r="A11" s="12" t="s">
        <v>249</v>
      </c>
      <c r="B11" s="101" t="s">
        <v>450</v>
      </c>
      <c r="C11" s="102"/>
      <c r="D11" s="103"/>
    </row>
    <row r="12" spans="1:4" ht="52.5" customHeight="1">
      <c r="A12" s="12" t="s">
        <v>250</v>
      </c>
      <c r="B12" s="102" t="s">
        <v>452</v>
      </c>
      <c r="C12" s="102"/>
      <c r="D12" s="103"/>
    </row>
    <row r="13" spans="1:4" ht="18.600000000000001" customHeight="1">
      <c r="A13" s="12" t="s">
        <v>251</v>
      </c>
      <c r="B13" s="101" t="s">
        <v>451</v>
      </c>
      <c r="C13" s="102"/>
      <c r="D13" s="103"/>
    </row>
    <row r="14" spans="1:4" ht="18.600000000000001" customHeight="1">
      <c r="A14" s="12" t="s">
        <v>252</v>
      </c>
      <c r="B14" s="101" t="s">
        <v>453</v>
      </c>
      <c r="C14" s="102"/>
      <c r="D14" s="103"/>
    </row>
    <row r="15" spans="1:4" ht="18.600000000000001" customHeight="1">
      <c r="A15" s="12" t="s">
        <v>253</v>
      </c>
      <c r="B15" s="101"/>
      <c r="C15" s="102"/>
      <c r="D15" s="103"/>
    </row>
    <row r="16" spans="1:4" ht="18.600000000000001" customHeight="1">
      <c r="A16" s="12" t="s">
        <v>254</v>
      </c>
      <c r="B16" s="101" t="s">
        <v>485</v>
      </c>
      <c r="C16" s="102"/>
      <c r="D16" s="103"/>
    </row>
    <row r="17" spans="1:4" ht="18.600000000000001" customHeight="1">
      <c r="A17" s="100" t="s">
        <v>2</v>
      </c>
      <c r="B17" s="100"/>
      <c r="C17" s="100"/>
      <c r="D17" s="100"/>
    </row>
    <row r="18" spans="1:4" ht="18.600000000000001" customHeight="1">
      <c r="A18" s="13" t="s">
        <v>1</v>
      </c>
      <c r="B18" s="13" t="s">
        <v>3</v>
      </c>
      <c r="C18" s="13" t="s">
        <v>4</v>
      </c>
      <c r="D18" s="13" t="s">
        <v>5</v>
      </c>
    </row>
    <row r="19" spans="1:4" ht="18.600000000000001" customHeight="1">
      <c r="A19" s="94">
        <v>44797</v>
      </c>
      <c r="B19" s="9" t="s">
        <v>469</v>
      </c>
      <c r="C19" s="40" t="s">
        <v>468</v>
      </c>
      <c r="D19" s="9" t="s">
        <v>91</v>
      </c>
    </row>
    <row r="20" spans="1:4" ht="18.600000000000001" customHeight="1">
      <c r="A20" s="36"/>
      <c r="B20" s="9"/>
      <c r="C20" s="40"/>
      <c r="D20" s="9"/>
    </row>
    <row r="21" spans="1:4" ht="18.600000000000001" customHeight="1">
      <c r="A21" s="37"/>
      <c r="B21" s="34"/>
      <c r="C21" s="41"/>
      <c r="D21" s="34"/>
    </row>
    <row r="22" spans="1:4" hidden="1">
      <c r="A22" s="38"/>
      <c r="B22" s="35"/>
      <c r="C22" s="42"/>
      <c r="D22" s="35"/>
    </row>
    <row r="23" spans="1:4" hidden="1">
      <c r="A23" s="39"/>
      <c r="C23" s="43"/>
    </row>
    <row r="24" spans="1:4" hidden="1">
      <c r="A24" s="39"/>
      <c r="C24" s="43"/>
    </row>
    <row r="25" spans="1:4">
      <c r="A25" s="39"/>
      <c r="C25" s="43"/>
    </row>
    <row r="26" spans="1:4">
      <c r="A26" s="39"/>
      <c r="C26" s="43"/>
    </row>
    <row r="27" spans="1:4">
      <c r="A27" s="39"/>
      <c r="C27" s="43"/>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1"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10"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425</v>
      </c>
      <c r="B1" s="178"/>
      <c r="C1" s="178"/>
      <c r="D1" s="178"/>
      <c r="E1" s="178"/>
      <c r="F1" s="178"/>
    </row>
    <row r="2" spans="1:6" s="27" customFormat="1" ht="15" customHeight="1">
      <c r="A2" s="179" t="s">
        <v>420</v>
      </c>
      <c r="B2" s="180"/>
      <c r="C2" s="181" t="s">
        <v>426</v>
      </c>
      <c r="D2" s="192" t="s">
        <v>423</v>
      </c>
      <c r="E2" s="193"/>
      <c r="F2" s="181" t="s">
        <v>237</v>
      </c>
    </row>
    <row r="3" spans="1:6" s="27" customFormat="1" ht="15" customHeight="1">
      <c r="A3" s="44" t="s">
        <v>38</v>
      </c>
      <c r="B3" s="44" t="s">
        <v>393</v>
      </c>
      <c r="C3" s="182"/>
      <c r="D3" s="78" t="s">
        <v>427</v>
      </c>
      <c r="E3" s="78" t="s">
        <v>428</v>
      </c>
      <c r="F3" s="182"/>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tabSelected="1" view="pageBreakPreview" zoomScale="90" zoomScaleNormal="100" zoomScaleSheetLayoutView="90" zoomScalePageLayoutView="90" workbookViewId="0">
      <selection activeCell="H11" sqref="H11"/>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8" width="41.140625" style="45" customWidth="1"/>
    <col min="9" max="9" width="53.85546875" style="45" customWidth="1"/>
    <col min="10" max="10" width="45.42578125" style="45" customWidth="1"/>
    <col min="11" max="247" width="11.42578125" style="45" customWidth="1"/>
    <col min="248" max="248" width="13.7109375" style="45" customWidth="1"/>
    <col min="249" max="249" width="15.140625" style="45" customWidth="1"/>
    <col min="250" max="250" width="11.42578125" style="45" customWidth="1"/>
    <col min="251" max="251" width="19.7109375" style="45" customWidth="1"/>
    <col min="252" max="252" width="11.42578125" style="45" customWidth="1"/>
    <col min="253" max="253" width="23" style="45" customWidth="1"/>
    <col min="254" max="16384" width="22.85546875" style="45"/>
  </cols>
  <sheetData>
    <row r="1" spans="1:10" ht="25.5" customHeight="1">
      <c r="A1" s="131" t="s">
        <v>384</v>
      </c>
      <c r="B1" s="132"/>
      <c r="C1" s="132"/>
      <c r="D1" s="132"/>
      <c r="E1" s="132"/>
      <c r="F1" s="132"/>
      <c r="G1" s="132"/>
      <c r="H1" s="132"/>
      <c r="I1" s="132"/>
      <c r="J1" s="133"/>
    </row>
    <row r="2" spans="1:10" s="46" customFormat="1" ht="25.5" customHeight="1">
      <c r="A2" s="134" t="s">
        <v>11</v>
      </c>
      <c r="B2" s="135"/>
      <c r="C2" s="135"/>
      <c r="D2" s="135"/>
      <c r="E2" s="135"/>
      <c r="F2" s="135"/>
      <c r="G2" s="135"/>
      <c r="H2" s="135" t="s">
        <v>7</v>
      </c>
      <c r="I2" s="135"/>
      <c r="J2" s="140"/>
    </row>
    <row r="3" spans="1:10" s="46" customFormat="1" ht="25.5" customHeight="1">
      <c r="A3" s="136" t="s">
        <v>211</v>
      </c>
      <c r="B3" s="137"/>
      <c r="C3" s="137"/>
      <c r="D3" s="137"/>
      <c r="E3" s="137"/>
      <c r="F3" s="137"/>
      <c r="G3" s="137"/>
      <c r="H3" s="137"/>
      <c r="I3" s="137"/>
      <c r="J3" s="138"/>
    </row>
    <row r="4" spans="1:10" s="46" customFormat="1" ht="25.5" customHeight="1">
      <c r="A4" s="54"/>
      <c r="B4" s="139" t="s">
        <v>213</v>
      </c>
      <c r="C4" s="139"/>
      <c r="D4" s="139"/>
      <c r="E4" s="139"/>
      <c r="F4" s="139"/>
      <c r="G4" s="139"/>
      <c r="H4" s="80" t="s">
        <v>43</v>
      </c>
      <c r="I4" s="88" t="s">
        <v>43</v>
      </c>
      <c r="J4" s="80" t="s">
        <v>43</v>
      </c>
    </row>
    <row r="5" spans="1:10" ht="25.5" customHeight="1">
      <c r="A5" s="146" t="s">
        <v>259</v>
      </c>
      <c r="B5" s="147"/>
      <c r="C5" s="147"/>
      <c r="D5" s="147"/>
      <c r="E5" s="147"/>
      <c r="F5" s="147"/>
      <c r="G5" s="147"/>
      <c r="H5" s="147"/>
      <c r="I5" s="147"/>
      <c r="J5" s="148"/>
    </row>
    <row r="6" spans="1:10" ht="25.5" customHeight="1" outlineLevel="1">
      <c r="A6" s="149"/>
      <c r="B6" s="112" t="s">
        <v>8</v>
      </c>
      <c r="C6" s="112"/>
      <c r="D6" s="112"/>
      <c r="E6" s="112"/>
      <c r="F6" s="112"/>
      <c r="G6" s="112"/>
      <c r="H6" s="84"/>
      <c r="I6" s="84"/>
      <c r="J6" s="84"/>
    </row>
    <row r="7" spans="1:10" ht="25.5" customHeight="1" outlineLevel="1">
      <c r="A7" s="149"/>
      <c r="B7" s="113" t="s">
        <v>1</v>
      </c>
      <c r="C7" s="114"/>
      <c r="D7" s="114"/>
      <c r="E7" s="114"/>
      <c r="F7" s="114"/>
      <c r="G7" s="115"/>
      <c r="H7" s="85"/>
      <c r="I7" s="85"/>
      <c r="J7" s="85"/>
    </row>
    <row r="8" spans="1:10" ht="25.5" customHeight="1" outlineLevel="1">
      <c r="A8" s="149"/>
      <c r="B8" s="113" t="s">
        <v>90</v>
      </c>
      <c r="C8" s="114"/>
      <c r="D8" s="114"/>
      <c r="E8" s="114"/>
      <c r="F8" s="114"/>
      <c r="G8" s="115"/>
      <c r="H8" s="84"/>
      <c r="I8" s="84"/>
      <c r="J8" s="84"/>
    </row>
    <row r="9" spans="1:10" ht="25.5" customHeight="1" outlineLevel="1" thickBot="1">
      <c r="A9" s="149"/>
      <c r="B9" s="112" t="s">
        <v>210</v>
      </c>
      <c r="C9" s="112"/>
      <c r="D9" s="112"/>
      <c r="E9" s="112"/>
      <c r="F9" s="112"/>
      <c r="G9" s="112"/>
      <c r="H9" s="84"/>
      <c r="I9" s="83"/>
      <c r="J9" s="83"/>
    </row>
    <row r="10" spans="1:10" s="46" customFormat="1" ht="25.5" customHeight="1" thickBot="1">
      <c r="A10" s="152" t="s">
        <v>212</v>
      </c>
      <c r="B10" s="153"/>
      <c r="C10" s="153"/>
      <c r="D10" s="153"/>
      <c r="E10" s="153"/>
      <c r="F10" s="153"/>
      <c r="G10" s="153"/>
      <c r="H10" s="153"/>
      <c r="I10" s="153"/>
      <c r="J10" s="154"/>
    </row>
    <row r="11" spans="1:10" s="46" customFormat="1" ht="25.5" customHeight="1">
      <c r="A11" s="161"/>
      <c r="B11" s="155" t="s">
        <v>88</v>
      </c>
      <c r="C11" s="156"/>
      <c r="D11" s="156"/>
      <c r="E11" s="156"/>
      <c r="F11" s="156"/>
      <c r="G11" s="157"/>
      <c r="H11" s="56" t="s">
        <v>14</v>
      </c>
      <c r="I11" s="56" t="s">
        <v>14</v>
      </c>
      <c r="J11" s="56" t="s">
        <v>14</v>
      </c>
    </row>
    <row r="12" spans="1:10" s="46" customFormat="1" ht="25.5" customHeight="1">
      <c r="A12" s="161"/>
      <c r="B12" s="150"/>
      <c r="C12" s="158" t="s">
        <v>89</v>
      </c>
      <c r="D12" s="159"/>
      <c r="E12" s="159"/>
      <c r="F12" s="159"/>
      <c r="G12" s="160"/>
      <c r="H12" s="48" t="s">
        <v>401</v>
      </c>
      <c r="I12" s="48" t="s">
        <v>401</v>
      </c>
      <c r="J12" s="48" t="s">
        <v>402</v>
      </c>
    </row>
    <row r="13" spans="1:10" ht="25.5" customHeight="1">
      <c r="A13" s="161"/>
      <c r="B13" s="151"/>
      <c r="C13" s="164"/>
      <c r="D13" s="162" t="s">
        <v>214</v>
      </c>
      <c r="E13" s="162"/>
      <c r="F13" s="162"/>
      <c r="G13" s="162"/>
      <c r="H13" s="162"/>
      <c r="I13" s="162"/>
      <c r="J13" s="163"/>
    </row>
    <row r="14" spans="1:10" ht="25.5" customHeight="1">
      <c r="A14" s="161"/>
      <c r="B14" s="151"/>
      <c r="C14" s="164"/>
      <c r="D14" s="119"/>
      <c r="E14" s="141" t="s">
        <v>258</v>
      </c>
      <c r="F14" s="141"/>
      <c r="G14" s="141"/>
      <c r="H14" s="86" t="s">
        <v>268</v>
      </c>
      <c r="I14" s="86" t="s">
        <v>269</v>
      </c>
      <c r="J14" s="86" t="s">
        <v>274</v>
      </c>
    </row>
    <row r="15" spans="1:10" ht="38.25" customHeight="1">
      <c r="A15" s="161"/>
      <c r="B15" s="151"/>
      <c r="C15" s="164"/>
      <c r="D15" s="119"/>
      <c r="E15" s="141" t="s">
        <v>215</v>
      </c>
      <c r="F15" s="141"/>
      <c r="G15" s="141"/>
      <c r="H15" s="81" t="s">
        <v>455</v>
      </c>
      <c r="I15" s="89" t="s">
        <v>456</v>
      </c>
      <c r="J15" s="49" t="s">
        <v>139</v>
      </c>
    </row>
    <row r="16" spans="1:10" ht="25.5" customHeight="1">
      <c r="A16" s="161"/>
      <c r="B16" s="151"/>
      <c r="C16" s="164"/>
      <c r="D16" s="116" t="s">
        <v>216</v>
      </c>
      <c r="E16" s="117"/>
      <c r="F16" s="117"/>
      <c r="G16" s="117"/>
      <c r="H16" s="117"/>
      <c r="I16" s="117"/>
      <c r="J16" s="118"/>
    </row>
    <row r="17" spans="1:10" ht="25.5" customHeight="1">
      <c r="A17" s="161"/>
      <c r="B17" s="151"/>
      <c r="C17" s="164"/>
      <c r="D17" s="119"/>
      <c r="E17" s="116" t="s">
        <v>16</v>
      </c>
      <c r="F17" s="117"/>
      <c r="G17" s="117"/>
      <c r="H17" s="117"/>
      <c r="I17" s="117"/>
      <c r="J17" s="118"/>
    </row>
    <row r="18" spans="1:10" ht="25.5" customHeight="1" outlineLevel="1">
      <c r="A18" s="161"/>
      <c r="B18" s="151"/>
      <c r="C18" s="164"/>
      <c r="D18" s="119"/>
      <c r="E18" s="129"/>
      <c r="F18" s="124" t="s">
        <v>217</v>
      </c>
      <c r="G18" s="124"/>
      <c r="H18" s="47" t="s">
        <v>221</v>
      </c>
      <c r="I18" s="47" t="s">
        <v>221</v>
      </c>
      <c r="J18" s="47" t="s">
        <v>220</v>
      </c>
    </row>
    <row r="19" spans="1:10" ht="103.5" customHeight="1" outlineLevel="1">
      <c r="A19" s="161"/>
      <c r="B19" s="151"/>
      <c r="C19" s="164"/>
      <c r="D19" s="119"/>
      <c r="E19" s="130"/>
      <c r="F19" s="124" t="s">
        <v>218</v>
      </c>
      <c r="G19" s="124"/>
      <c r="H19" s="67" t="s">
        <v>461</v>
      </c>
      <c r="I19" s="49" t="s">
        <v>470</v>
      </c>
      <c r="J19" s="49" t="s">
        <v>471</v>
      </c>
    </row>
    <row r="20" spans="1:10" ht="177" customHeight="1" outlineLevel="1" thickBot="1">
      <c r="A20" s="161"/>
      <c r="B20" s="151"/>
      <c r="C20" s="164"/>
      <c r="D20" s="119"/>
      <c r="E20" s="130"/>
      <c r="F20" s="128" t="s">
        <v>17</v>
      </c>
      <c r="G20" s="128"/>
      <c r="H20" s="68" t="s">
        <v>486</v>
      </c>
      <c r="I20" s="67" t="s">
        <v>472</v>
      </c>
      <c r="J20" s="67" t="s">
        <v>487</v>
      </c>
    </row>
    <row r="21" spans="1:10" ht="92.25" customHeight="1" outlineLevel="1" thickBot="1">
      <c r="A21" s="161"/>
      <c r="B21" s="151"/>
      <c r="C21" s="164"/>
      <c r="D21" s="119"/>
      <c r="E21" s="130"/>
      <c r="F21" s="126" t="s">
        <v>219</v>
      </c>
      <c r="G21" s="127"/>
      <c r="H21" s="68" t="s">
        <v>459</v>
      </c>
      <c r="I21" s="68" t="s">
        <v>457</v>
      </c>
      <c r="J21" s="68" t="s">
        <v>460</v>
      </c>
    </row>
    <row r="22" spans="1:10" ht="25.5" customHeight="1" outlineLevel="1" thickBot="1">
      <c r="A22" s="161"/>
      <c r="B22" s="151"/>
      <c r="C22" s="164"/>
      <c r="D22" s="119"/>
      <c r="E22" s="130"/>
      <c r="F22" s="126" t="s">
        <v>1</v>
      </c>
      <c r="G22" s="127"/>
      <c r="H22" s="98">
        <v>44797</v>
      </c>
      <c r="I22" s="98">
        <v>44797</v>
      </c>
      <c r="J22" s="98">
        <v>44797</v>
      </c>
    </row>
    <row r="23" spans="1:10" ht="25.5" customHeight="1" outlineLevel="1" thickBot="1">
      <c r="A23" s="161"/>
      <c r="B23" s="151"/>
      <c r="C23" s="164"/>
      <c r="D23" s="119"/>
      <c r="E23" s="142"/>
      <c r="F23" s="126" t="s">
        <v>90</v>
      </c>
      <c r="G23" s="127"/>
      <c r="H23" s="68" t="s">
        <v>91</v>
      </c>
      <c r="I23" s="68" t="s">
        <v>91</v>
      </c>
      <c r="J23" s="68" t="s">
        <v>91</v>
      </c>
    </row>
    <row r="24" spans="1:10" ht="25.5" customHeight="1">
      <c r="A24" s="161"/>
      <c r="B24" s="151"/>
      <c r="C24" s="164"/>
      <c r="D24" s="119"/>
      <c r="E24" s="116" t="s">
        <v>19</v>
      </c>
      <c r="F24" s="117"/>
      <c r="G24" s="117"/>
      <c r="H24" s="165"/>
      <c r="I24" s="165"/>
      <c r="J24" s="166"/>
    </row>
    <row r="25" spans="1:10" ht="25.5" hidden="1" customHeight="1" outlineLevel="1">
      <c r="A25" s="161"/>
      <c r="B25" s="151"/>
      <c r="C25" s="164"/>
      <c r="D25" s="119"/>
      <c r="E25" s="119"/>
      <c r="F25" s="124" t="s">
        <v>217</v>
      </c>
      <c r="G25" s="124"/>
      <c r="H25" s="47"/>
      <c r="I25" s="47"/>
      <c r="J25" s="47"/>
    </row>
    <row r="26" spans="1:10" ht="25.5" hidden="1" customHeight="1" outlineLevel="1">
      <c r="A26" s="161"/>
      <c r="B26" s="151"/>
      <c r="C26" s="164"/>
      <c r="D26" s="119"/>
      <c r="E26" s="119"/>
      <c r="F26" s="124" t="s">
        <v>218</v>
      </c>
      <c r="G26" s="124"/>
      <c r="H26" s="49"/>
      <c r="I26" s="49"/>
      <c r="J26" s="49"/>
    </row>
    <row r="27" spans="1:10" ht="25.5" hidden="1" customHeight="1" outlineLevel="1" thickBot="1">
      <c r="A27" s="161"/>
      <c r="B27" s="151"/>
      <c r="C27" s="164"/>
      <c r="D27" s="119"/>
      <c r="E27" s="119"/>
      <c r="F27" s="128" t="s">
        <v>17</v>
      </c>
      <c r="G27" s="128"/>
      <c r="H27" s="49"/>
      <c r="I27" s="49"/>
      <c r="J27" s="49"/>
    </row>
    <row r="28" spans="1:10" ht="25.5" hidden="1" customHeight="1" outlineLevel="1" thickBot="1">
      <c r="A28" s="161"/>
      <c r="B28" s="151"/>
      <c r="C28" s="164"/>
      <c r="D28" s="119"/>
      <c r="E28" s="119"/>
      <c r="F28" s="126" t="s">
        <v>219</v>
      </c>
      <c r="G28" s="127"/>
      <c r="H28" s="49"/>
      <c r="I28" s="49"/>
      <c r="J28" s="49"/>
    </row>
    <row r="29" spans="1:10" ht="25.5" hidden="1" customHeight="1" outlineLevel="1" thickBot="1">
      <c r="A29" s="161"/>
      <c r="B29" s="151"/>
      <c r="C29" s="164"/>
      <c r="D29" s="119"/>
      <c r="E29" s="119"/>
      <c r="F29" s="126" t="s">
        <v>1</v>
      </c>
      <c r="G29" s="127"/>
      <c r="H29" s="69"/>
      <c r="I29" s="69"/>
      <c r="J29" s="69"/>
    </row>
    <row r="30" spans="1:10" ht="25.5" hidden="1" customHeight="1" outlineLevel="1" thickBot="1">
      <c r="A30" s="161"/>
      <c r="B30" s="151"/>
      <c r="C30" s="164"/>
      <c r="D30" s="119"/>
      <c r="E30" s="119"/>
      <c r="F30" s="126" t="s">
        <v>90</v>
      </c>
      <c r="G30" s="127"/>
      <c r="H30" s="68"/>
      <c r="I30" s="68"/>
      <c r="J30" s="68"/>
    </row>
    <row r="31" spans="1:10" ht="25.5" hidden="1" customHeight="1" outlineLevel="1" thickBot="1">
      <c r="A31" s="161"/>
      <c r="B31" s="151"/>
      <c r="C31" s="164"/>
      <c r="D31" s="119"/>
      <c r="E31" s="119"/>
      <c r="F31" s="126" t="s">
        <v>226</v>
      </c>
      <c r="G31" s="127"/>
      <c r="H31" s="49"/>
      <c r="I31" s="49"/>
      <c r="J31" s="49"/>
    </row>
    <row r="32" spans="1:10" ht="12.75" customHeight="1" collapsed="1">
      <c r="A32" s="161"/>
      <c r="B32" s="151"/>
      <c r="C32" s="164"/>
      <c r="D32" s="119"/>
      <c r="E32" s="116" t="s">
        <v>18</v>
      </c>
      <c r="F32" s="117"/>
      <c r="G32" s="117"/>
      <c r="H32" s="117"/>
      <c r="I32" s="117"/>
      <c r="J32" s="118"/>
    </row>
    <row r="33" spans="1:10" ht="25.5" hidden="1" customHeight="1" outlineLevel="1">
      <c r="A33" s="161"/>
      <c r="B33" s="151"/>
      <c r="C33" s="164"/>
      <c r="D33" s="119"/>
      <c r="E33" s="119"/>
      <c r="F33" s="124" t="s">
        <v>217</v>
      </c>
      <c r="G33" s="124"/>
      <c r="H33" s="47"/>
      <c r="I33" s="47"/>
      <c r="J33" s="47"/>
    </row>
    <row r="34" spans="1:10" ht="25.5" hidden="1" customHeight="1" outlineLevel="1">
      <c r="A34" s="161"/>
      <c r="B34" s="151"/>
      <c r="C34" s="164"/>
      <c r="D34" s="119"/>
      <c r="E34" s="119"/>
      <c r="F34" s="124" t="s">
        <v>218</v>
      </c>
      <c r="G34" s="124"/>
      <c r="H34" s="49"/>
      <c r="I34" s="49"/>
      <c r="J34" s="49"/>
    </row>
    <row r="35" spans="1:10" ht="25.5" hidden="1" customHeight="1" outlineLevel="1" thickBot="1">
      <c r="A35" s="161"/>
      <c r="B35" s="151"/>
      <c r="C35" s="164"/>
      <c r="D35" s="119"/>
      <c r="E35" s="119"/>
      <c r="F35" s="128" t="s">
        <v>17</v>
      </c>
      <c r="G35" s="128"/>
      <c r="H35" s="49"/>
      <c r="I35" s="49"/>
      <c r="J35" s="49"/>
    </row>
    <row r="36" spans="1:10" ht="25.5" hidden="1" customHeight="1" outlineLevel="1" thickBot="1">
      <c r="A36" s="161"/>
      <c r="B36" s="151"/>
      <c r="C36" s="164"/>
      <c r="D36" s="119"/>
      <c r="E36" s="119"/>
      <c r="F36" s="126" t="s">
        <v>219</v>
      </c>
      <c r="G36" s="127"/>
      <c r="H36" s="49"/>
      <c r="I36" s="49"/>
      <c r="J36" s="49"/>
    </row>
    <row r="37" spans="1:10" ht="25.5" hidden="1" customHeight="1" outlineLevel="1" thickBot="1">
      <c r="A37" s="161"/>
      <c r="B37" s="151"/>
      <c r="C37" s="164"/>
      <c r="D37" s="119"/>
      <c r="E37" s="119"/>
      <c r="F37" s="126" t="s">
        <v>1</v>
      </c>
      <c r="G37" s="127"/>
      <c r="H37" s="69"/>
      <c r="I37" s="69"/>
      <c r="J37" s="69"/>
    </row>
    <row r="38" spans="1:10" ht="25.5" hidden="1" customHeight="1" outlineLevel="1" thickBot="1">
      <c r="A38" s="161"/>
      <c r="B38" s="151"/>
      <c r="C38" s="164"/>
      <c r="D38" s="119"/>
      <c r="E38" s="119"/>
      <c r="F38" s="126" t="s">
        <v>90</v>
      </c>
      <c r="G38" s="127"/>
      <c r="H38" s="68"/>
      <c r="I38" s="68"/>
      <c r="J38" s="68"/>
    </row>
    <row r="39" spans="1:10" ht="25.5" hidden="1" customHeight="1" outlineLevel="1">
      <c r="A39" s="161"/>
      <c r="B39" s="151"/>
      <c r="C39" s="164"/>
      <c r="D39" s="119"/>
      <c r="E39" s="119"/>
      <c r="F39" s="124" t="s">
        <v>227</v>
      </c>
      <c r="G39" s="124"/>
      <c r="H39" s="49"/>
      <c r="I39" s="49"/>
      <c r="J39" s="49"/>
    </row>
    <row r="40" spans="1:10" ht="25.5" hidden="1" customHeight="1" outlineLevel="1">
      <c r="A40" s="161"/>
      <c r="B40" s="151"/>
      <c r="C40" s="164"/>
      <c r="D40" s="119"/>
      <c r="E40" s="119"/>
      <c r="F40" s="124" t="s">
        <v>228</v>
      </c>
      <c r="G40" s="124"/>
      <c r="H40" s="49"/>
      <c r="I40" s="49"/>
      <c r="J40" s="49"/>
    </row>
    <row r="41" spans="1:10" ht="25.5" hidden="1" customHeight="1" outlineLevel="1">
      <c r="A41" s="161"/>
      <c r="B41" s="151"/>
      <c r="C41" s="164"/>
      <c r="D41" s="119"/>
      <c r="E41" s="119"/>
      <c r="F41" s="124" t="s">
        <v>229</v>
      </c>
      <c r="G41" s="124"/>
      <c r="H41" s="49"/>
      <c r="I41" s="49"/>
      <c r="J41" s="49"/>
    </row>
    <row r="42" spans="1:10" ht="25.5" customHeight="1" collapsed="1">
      <c r="A42" s="161"/>
      <c r="B42" s="151"/>
      <c r="C42" s="164"/>
      <c r="D42" s="116" t="s">
        <v>230</v>
      </c>
      <c r="E42" s="117"/>
      <c r="F42" s="117"/>
      <c r="G42" s="117"/>
      <c r="H42" s="117"/>
      <c r="I42" s="117"/>
      <c r="J42" s="118"/>
    </row>
    <row r="43" spans="1:10" ht="25.5" customHeight="1">
      <c r="A43" s="161"/>
      <c r="B43" s="151"/>
      <c r="C43" s="164"/>
      <c r="D43" s="129"/>
      <c r="E43" s="116" t="s">
        <v>241</v>
      </c>
      <c r="F43" s="117"/>
      <c r="G43" s="117"/>
      <c r="H43" s="117"/>
      <c r="I43" s="117"/>
      <c r="J43" s="118"/>
    </row>
    <row r="44" spans="1:10" ht="25.5" customHeight="1" outlineLevel="1">
      <c r="A44" s="161"/>
      <c r="B44" s="151"/>
      <c r="C44" s="164"/>
      <c r="D44" s="130"/>
      <c r="E44" s="143"/>
      <c r="F44" s="116" t="s">
        <v>231</v>
      </c>
      <c r="G44" s="117"/>
      <c r="H44" s="117"/>
      <c r="I44" s="117"/>
      <c r="J44" s="118"/>
    </row>
    <row r="45" spans="1:10" ht="25.5" customHeight="1" outlineLevel="1">
      <c r="A45" s="161"/>
      <c r="B45" s="151"/>
      <c r="C45" s="164"/>
      <c r="D45" s="130"/>
      <c r="E45" s="144"/>
      <c r="F45" s="122"/>
      <c r="G45" s="50" t="s">
        <v>232</v>
      </c>
      <c r="H45" s="55" t="s">
        <v>43</v>
      </c>
      <c r="I45" s="55" t="s">
        <v>43</v>
      </c>
      <c r="J45" s="55" t="s">
        <v>43</v>
      </c>
    </row>
    <row r="46" spans="1:10" ht="25.5" customHeight="1" outlineLevel="1">
      <c r="A46" s="161"/>
      <c r="B46" s="151"/>
      <c r="C46" s="164"/>
      <c r="D46" s="130"/>
      <c r="E46" s="144"/>
      <c r="F46" s="123"/>
      <c r="G46" s="61" t="s">
        <v>393</v>
      </c>
      <c r="H46" s="47" t="s">
        <v>473</v>
      </c>
      <c r="I46" s="47" t="s">
        <v>473</v>
      </c>
      <c r="J46" s="47" t="s">
        <v>473</v>
      </c>
    </row>
    <row r="47" spans="1:10" ht="25.5" customHeight="1" outlineLevel="1">
      <c r="A47" s="161"/>
      <c r="B47" s="151"/>
      <c r="C47" s="164"/>
      <c r="D47" s="130"/>
      <c r="E47" s="144"/>
      <c r="F47" s="124" t="s">
        <v>1</v>
      </c>
      <c r="G47" s="124"/>
      <c r="H47" s="98">
        <v>44797</v>
      </c>
      <c r="I47" s="98">
        <v>44797</v>
      </c>
      <c r="J47" s="98">
        <v>44797</v>
      </c>
    </row>
    <row r="48" spans="1:10" ht="25.5" customHeight="1" outlineLevel="1">
      <c r="A48" s="161"/>
      <c r="B48" s="151"/>
      <c r="C48" s="164"/>
      <c r="D48" s="130"/>
      <c r="E48" s="144"/>
      <c r="F48" s="124" t="s">
        <v>90</v>
      </c>
      <c r="G48" s="124"/>
      <c r="H48" s="68" t="s">
        <v>91</v>
      </c>
      <c r="I48" s="68" t="s">
        <v>91</v>
      </c>
      <c r="J48" s="68" t="s">
        <v>91</v>
      </c>
    </row>
    <row r="49" spans="1:10" ht="25.5" customHeight="1" outlineLevel="1">
      <c r="A49" s="161"/>
      <c r="B49" s="151"/>
      <c r="C49" s="164"/>
      <c r="D49" s="130"/>
      <c r="E49" s="144"/>
      <c r="F49" s="116" t="s">
        <v>233</v>
      </c>
      <c r="G49" s="117"/>
      <c r="H49" s="117"/>
      <c r="I49" s="117"/>
      <c r="J49" s="118"/>
    </row>
    <row r="50" spans="1:10" ht="25.5" customHeight="1" outlineLevel="1">
      <c r="A50" s="161"/>
      <c r="B50" s="151"/>
      <c r="C50" s="164"/>
      <c r="D50" s="130"/>
      <c r="E50" s="144"/>
      <c r="F50" s="122"/>
      <c r="G50" s="50" t="s">
        <v>8</v>
      </c>
      <c r="H50" s="68" t="s">
        <v>462</v>
      </c>
      <c r="I50" s="68" t="s">
        <v>457</v>
      </c>
      <c r="J50" s="65" t="s">
        <v>457</v>
      </c>
    </row>
    <row r="51" spans="1:10" ht="69.75" customHeight="1" outlineLevel="1">
      <c r="A51" s="161"/>
      <c r="B51" s="151"/>
      <c r="C51" s="164"/>
      <c r="D51" s="130"/>
      <c r="E51" s="144"/>
      <c r="F51" s="123"/>
      <c r="G51" s="87" t="s">
        <v>443</v>
      </c>
      <c r="H51" s="93" t="s">
        <v>454</v>
      </c>
      <c r="I51" s="93" t="s">
        <v>474</v>
      </c>
      <c r="J51" s="93" t="s">
        <v>475</v>
      </c>
    </row>
    <row r="52" spans="1:10" ht="70.900000000000006" customHeight="1" outlineLevel="1">
      <c r="A52" s="161"/>
      <c r="B52" s="151"/>
      <c r="C52" s="164"/>
      <c r="D52" s="130"/>
      <c r="E52" s="144"/>
      <c r="F52" s="124" t="s">
        <v>234</v>
      </c>
      <c r="G52" s="124"/>
      <c r="H52" s="49" t="s">
        <v>476</v>
      </c>
      <c r="I52" s="82" t="s">
        <v>488</v>
      </c>
      <c r="J52" s="82" t="s">
        <v>477</v>
      </c>
    </row>
    <row r="53" spans="1:10" ht="25.5" customHeight="1" outlineLevel="1">
      <c r="A53" s="161"/>
      <c r="B53" s="151"/>
      <c r="C53" s="164"/>
      <c r="D53" s="130"/>
      <c r="E53" s="145"/>
      <c r="F53" s="124" t="s">
        <v>235</v>
      </c>
      <c r="G53" s="124"/>
      <c r="H53" s="47" t="s">
        <v>238</v>
      </c>
      <c r="I53" s="47" t="s">
        <v>238</v>
      </c>
      <c r="J53" s="47" t="s">
        <v>238</v>
      </c>
    </row>
    <row r="54" spans="1:10" ht="25.5" customHeight="1">
      <c r="A54" s="161"/>
      <c r="B54" s="151"/>
      <c r="C54" s="164"/>
      <c r="D54" s="130"/>
      <c r="E54" s="116" t="s">
        <v>240</v>
      </c>
      <c r="F54" s="117"/>
      <c r="G54" s="117"/>
      <c r="H54" s="117"/>
      <c r="I54" s="117"/>
      <c r="J54" s="118"/>
    </row>
    <row r="55" spans="1:10" ht="25.5" customHeight="1" outlineLevel="1">
      <c r="A55" s="161"/>
      <c r="B55" s="151"/>
      <c r="C55" s="164"/>
      <c r="D55" s="130"/>
      <c r="E55" s="119"/>
      <c r="F55" s="116" t="s">
        <v>231</v>
      </c>
      <c r="G55" s="117"/>
      <c r="H55" s="117"/>
      <c r="I55" s="117"/>
      <c r="J55" s="118"/>
    </row>
    <row r="56" spans="1:10" ht="25.5" customHeight="1" outlineLevel="1">
      <c r="A56" s="161"/>
      <c r="B56" s="151"/>
      <c r="C56" s="164"/>
      <c r="D56" s="130"/>
      <c r="E56" s="119"/>
      <c r="F56" s="122"/>
      <c r="G56" s="61" t="s">
        <v>232</v>
      </c>
      <c r="H56" s="55"/>
      <c r="I56" s="55" t="s">
        <v>43</v>
      </c>
      <c r="J56" s="55"/>
    </row>
    <row r="57" spans="1:10" ht="25.5" customHeight="1" outlineLevel="1">
      <c r="A57" s="161"/>
      <c r="B57" s="151"/>
      <c r="C57" s="164"/>
      <c r="D57" s="130"/>
      <c r="E57" s="119"/>
      <c r="F57" s="123"/>
      <c r="G57" s="61" t="s">
        <v>393</v>
      </c>
      <c r="H57" s="65"/>
      <c r="I57" s="65" t="s">
        <v>473</v>
      </c>
      <c r="J57" s="65"/>
    </row>
    <row r="58" spans="1:10" ht="25.5" customHeight="1" outlineLevel="1">
      <c r="A58" s="161"/>
      <c r="B58" s="151"/>
      <c r="C58" s="164"/>
      <c r="D58" s="130"/>
      <c r="E58" s="119"/>
      <c r="F58" s="124" t="s">
        <v>1</v>
      </c>
      <c r="G58" s="124"/>
      <c r="H58" s="69"/>
      <c r="I58" s="98">
        <v>44797</v>
      </c>
      <c r="J58" s="95"/>
    </row>
    <row r="59" spans="1:10" ht="25.5" customHeight="1" outlineLevel="1">
      <c r="A59" s="161"/>
      <c r="B59" s="151"/>
      <c r="C59" s="164"/>
      <c r="D59" s="130"/>
      <c r="E59" s="119"/>
      <c r="F59" s="124" t="s">
        <v>90</v>
      </c>
      <c r="G59" s="124"/>
      <c r="H59" s="68"/>
      <c r="I59" s="68" t="s">
        <v>91</v>
      </c>
      <c r="J59" s="68"/>
    </row>
    <row r="60" spans="1:10" ht="25.5" customHeight="1" outlineLevel="1">
      <c r="A60" s="161"/>
      <c r="B60" s="151"/>
      <c r="C60" s="164"/>
      <c r="D60" s="130"/>
      <c r="E60" s="119"/>
      <c r="F60" s="124" t="s">
        <v>243</v>
      </c>
      <c r="G60" s="124"/>
      <c r="H60" s="76"/>
      <c r="I60" s="76">
        <v>0</v>
      </c>
      <c r="J60" s="76"/>
    </row>
    <row r="61" spans="1:10" ht="25.5" customHeight="1" outlineLevel="1">
      <c r="A61" s="161"/>
      <c r="B61" s="151"/>
      <c r="C61" s="164"/>
      <c r="D61" s="130"/>
      <c r="E61" s="119"/>
      <c r="F61" s="124" t="s">
        <v>242</v>
      </c>
      <c r="G61" s="124"/>
      <c r="H61" s="70"/>
      <c r="I61" s="79"/>
      <c r="J61" s="79"/>
    </row>
    <row r="62" spans="1:10" ht="25.5" customHeight="1">
      <c r="A62" s="161"/>
      <c r="B62" s="151"/>
      <c r="C62" s="164"/>
      <c r="D62" s="130"/>
      <c r="E62" s="116" t="s">
        <v>20</v>
      </c>
      <c r="F62" s="117"/>
      <c r="G62" s="117"/>
      <c r="H62" s="117"/>
      <c r="I62" s="117"/>
      <c r="J62" s="118"/>
    </row>
    <row r="63" spans="1:10" ht="25.5" customHeight="1" outlineLevel="1">
      <c r="A63" s="161"/>
      <c r="B63" s="151"/>
      <c r="C63" s="164"/>
      <c r="D63" s="130"/>
      <c r="E63" s="119"/>
      <c r="F63" s="116" t="s">
        <v>231</v>
      </c>
      <c r="G63" s="117"/>
      <c r="H63" s="117"/>
      <c r="I63" s="117"/>
      <c r="J63" s="118"/>
    </row>
    <row r="64" spans="1:10" ht="25.5" customHeight="1" outlineLevel="1">
      <c r="A64" s="161"/>
      <c r="B64" s="151"/>
      <c r="C64" s="164"/>
      <c r="D64" s="130"/>
      <c r="E64" s="119"/>
      <c r="F64" s="122"/>
      <c r="G64" s="61" t="s">
        <v>232</v>
      </c>
      <c r="H64" s="55" t="s">
        <v>43</v>
      </c>
      <c r="I64" s="55"/>
      <c r="J64" s="55" t="s">
        <v>43</v>
      </c>
    </row>
    <row r="65" spans="1:10" ht="25.5" customHeight="1" outlineLevel="1">
      <c r="A65" s="161"/>
      <c r="B65" s="151"/>
      <c r="C65" s="164"/>
      <c r="D65" s="130"/>
      <c r="E65" s="119"/>
      <c r="F65" s="123"/>
      <c r="G65" s="61" t="s">
        <v>393</v>
      </c>
      <c r="H65" s="65" t="s">
        <v>473</v>
      </c>
      <c r="I65" s="65"/>
      <c r="J65" s="65" t="s">
        <v>473</v>
      </c>
    </row>
    <row r="66" spans="1:10" ht="25.5" customHeight="1" outlineLevel="1">
      <c r="A66" s="161"/>
      <c r="B66" s="151"/>
      <c r="C66" s="164"/>
      <c r="D66" s="130"/>
      <c r="E66" s="119"/>
      <c r="F66" s="124" t="s">
        <v>1</v>
      </c>
      <c r="G66" s="124"/>
      <c r="H66" s="98">
        <v>44797</v>
      </c>
      <c r="I66" s="85"/>
      <c r="J66" s="98">
        <v>44797</v>
      </c>
    </row>
    <row r="67" spans="1:10" ht="25.5" customHeight="1" outlineLevel="1">
      <c r="A67" s="161"/>
      <c r="B67" s="151"/>
      <c r="C67" s="164"/>
      <c r="D67" s="130"/>
      <c r="E67" s="120"/>
      <c r="F67" s="124" t="s">
        <v>90</v>
      </c>
      <c r="G67" s="124"/>
      <c r="H67" s="68" t="s">
        <v>91</v>
      </c>
      <c r="I67" s="68"/>
      <c r="J67" s="68" t="s">
        <v>91</v>
      </c>
    </row>
    <row r="68" spans="1:10" ht="98.45" customHeight="1" outlineLevel="1" thickBot="1">
      <c r="A68" s="161"/>
      <c r="B68" s="151"/>
      <c r="C68" s="164"/>
      <c r="D68" s="130"/>
      <c r="E68" s="121"/>
      <c r="F68" s="125" t="s">
        <v>244</v>
      </c>
      <c r="G68" s="125"/>
      <c r="H68" s="99" t="s">
        <v>489</v>
      </c>
      <c r="I68" s="51"/>
      <c r="J68" s="99" t="s">
        <v>478</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topLeftCell="C166" zoomScale="80" zoomScaleNormal="100" zoomScaleSheetLayoutView="80" zoomScalePageLayoutView="80" workbookViewId="0">
      <selection activeCell="C102" sqref="C102"/>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0" t="s">
        <v>257</v>
      </c>
      <c r="C1" s="170"/>
      <c r="D1" s="170"/>
      <c r="E1" s="170"/>
    </row>
    <row r="2" spans="2:5" ht="27" customHeight="1">
      <c r="B2" s="167" t="s">
        <v>6</v>
      </c>
      <c r="C2" s="168"/>
      <c r="D2" s="168"/>
      <c r="E2" s="169"/>
    </row>
    <row r="3" spans="2:5" s="2" customFormat="1" ht="17.25" customHeight="1">
      <c r="B3" s="18"/>
      <c r="C3" s="18"/>
      <c r="D3" s="18"/>
      <c r="E3" s="18"/>
    </row>
    <row r="4" spans="2:5" ht="18.75" customHeight="1">
      <c r="B4" s="175" t="s">
        <v>12</v>
      </c>
      <c r="C4" s="176"/>
      <c r="D4" s="172" t="s">
        <v>217</v>
      </c>
      <c r="E4" s="172"/>
    </row>
    <row r="5" spans="2:5" ht="18.75" customHeight="1">
      <c r="B5" s="31" t="s">
        <v>86</v>
      </c>
      <c r="C5" s="10" t="s">
        <v>394</v>
      </c>
      <c r="D5" s="31" t="s">
        <v>217</v>
      </c>
      <c r="E5" s="31" t="s">
        <v>0</v>
      </c>
    </row>
    <row r="6" spans="2:5">
      <c r="B6" s="14" t="s">
        <v>209</v>
      </c>
      <c r="C6" s="11"/>
      <c r="D6" s="14" t="s">
        <v>209</v>
      </c>
      <c r="E6" s="14"/>
    </row>
    <row r="7" spans="2:5" ht="38.25">
      <c r="B7" s="14" t="s">
        <v>21</v>
      </c>
      <c r="C7" s="66" t="s">
        <v>395</v>
      </c>
      <c r="D7" s="14" t="s">
        <v>220</v>
      </c>
      <c r="E7" s="14" t="s">
        <v>225</v>
      </c>
    </row>
    <row r="8" spans="2:5" ht="51">
      <c r="B8" s="14" t="s">
        <v>14</v>
      </c>
      <c r="C8" s="66" t="s">
        <v>396</v>
      </c>
      <c r="D8" s="14" t="s">
        <v>221</v>
      </c>
      <c r="E8" s="14" t="s">
        <v>224</v>
      </c>
    </row>
    <row r="9" spans="2:5">
      <c r="B9" s="14" t="s">
        <v>22</v>
      </c>
      <c r="C9" s="66" t="s">
        <v>370</v>
      </c>
      <c r="D9" s="14" t="s">
        <v>209</v>
      </c>
      <c r="E9" s="14"/>
    </row>
    <row r="10" spans="2:5" ht="25.5">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3" t="s">
        <v>24</v>
      </c>
      <c r="C13" s="171"/>
      <c r="D13" s="174"/>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5.75">
      <c r="B18" s="14" t="s">
        <v>401</v>
      </c>
      <c r="C18" s="22" t="s">
        <v>364</v>
      </c>
      <c r="D18" s="14" t="s">
        <v>14</v>
      </c>
      <c r="E18" s="29"/>
    </row>
    <row r="19" spans="2:6">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15.75">
      <c r="B24" s="14" t="s">
        <v>407</v>
      </c>
      <c r="C24" s="22" t="s">
        <v>370</v>
      </c>
      <c r="D24" s="14" t="s">
        <v>22</v>
      </c>
      <c r="E24" s="29" t="s">
        <v>381</v>
      </c>
    </row>
    <row r="25" spans="2:6">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c r="B29" s="14" t="s">
        <v>412</v>
      </c>
      <c r="C29" s="22" t="s">
        <v>374</v>
      </c>
      <c r="D29" s="14" t="s">
        <v>13</v>
      </c>
      <c r="E29" s="25"/>
    </row>
    <row r="30" spans="2:6" ht="25.5">
      <c r="B30" s="14" t="s">
        <v>413</v>
      </c>
      <c r="C30" s="22" t="s">
        <v>375</v>
      </c>
      <c r="D30" s="14" t="s">
        <v>13</v>
      </c>
      <c r="E30" s="25"/>
    </row>
    <row r="31" spans="2:6">
      <c r="B31" s="25" t="s">
        <v>414</v>
      </c>
      <c r="C31" s="58" t="s">
        <v>376</v>
      </c>
      <c r="D31" s="25" t="s">
        <v>23</v>
      </c>
      <c r="E31" s="25"/>
    </row>
    <row r="32" spans="2:6" ht="18.75" customHeight="1">
      <c r="B32" s="172" t="s">
        <v>38</v>
      </c>
      <c r="C32" s="172"/>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23.4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26.45" customHeight="1">
      <c r="B43" s="15" t="s">
        <v>444</v>
      </c>
      <c r="C43" s="15" t="s">
        <v>446</v>
      </c>
      <c r="D43" s="15"/>
      <c r="E43" s="15"/>
      <c r="F43" s="7"/>
    </row>
    <row r="44" spans="2:6" ht="25.15" customHeight="1">
      <c r="B44" s="15" t="s">
        <v>445</v>
      </c>
      <c r="C44" s="15" t="s">
        <v>447</v>
      </c>
      <c r="D44" s="15"/>
      <c r="E44" s="15"/>
      <c r="F44" s="7"/>
    </row>
    <row r="45" spans="2:6" ht="18.75" customHeight="1">
      <c r="B45" s="15" t="s">
        <v>47</v>
      </c>
      <c r="C45" s="15" t="s">
        <v>70</v>
      </c>
      <c r="D45" s="15"/>
      <c r="E45" s="15"/>
      <c r="F45" s="7"/>
    </row>
    <row r="46" spans="2:6" ht="22.15" customHeight="1">
      <c r="B46" s="15" t="s">
        <v>48</v>
      </c>
      <c r="C46" s="15" t="s">
        <v>71</v>
      </c>
      <c r="D46" s="15"/>
      <c r="E46" s="15"/>
      <c r="F46" s="7"/>
    </row>
    <row r="47" spans="2:6" ht="26.45" customHeight="1">
      <c r="B47" s="15" t="s">
        <v>49</v>
      </c>
      <c r="C47" s="15" t="s">
        <v>72</v>
      </c>
      <c r="D47" s="15"/>
      <c r="E47" s="15"/>
      <c r="F47" s="7"/>
    </row>
    <row r="48" spans="2:6" ht="25.15" customHeight="1">
      <c r="B48" s="15" t="s">
        <v>50</v>
      </c>
      <c r="C48" s="20" t="s">
        <v>73</v>
      </c>
      <c r="D48" s="20"/>
      <c r="E48" s="20"/>
      <c r="F48" s="7"/>
    </row>
    <row r="49" spans="1:6" ht="24.6" customHeight="1">
      <c r="B49" s="15" t="s">
        <v>51</v>
      </c>
      <c r="C49" s="15" t="s">
        <v>74</v>
      </c>
      <c r="D49" s="15"/>
      <c r="E49" s="15"/>
      <c r="F49" s="7"/>
    </row>
    <row r="50" spans="1:6" ht="27.6"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2" t="s">
        <v>90</v>
      </c>
      <c r="C61" s="172"/>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23.4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24" customHeight="1">
      <c r="B75" s="15" t="s">
        <v>113</v>
      </c>
      <c r="C75" s="15" t="s">
        <v>114</v>
      </c>
      <c r="D75" s="15"/>
      <c r="E75" s="15"/>
    </row>
    <row r="76" spans="1:5" s="4" customFormat="1" ht="26.45" customHeight="1">
      <c r="B76" s="15" t="s">
        <v>115</v>
      </c>
      <c r="C76" s="15" t="s">
        <v>116</v>
      </c>
      <c r="D76" s="15"/>
      <c r="E76" s="15"/>
    </row>
    <row r="77" spans="1:5" s="4" customFormat="1" ht="24" customHeight="1">
      <c r="B77" s="15" t="s">
        <v>117</v>
      </c>
      <c r="C77" s="15" t="s">
        <v>118</v>
      </c>
      <c r="D77" s="15"/>
      <c r="E77" s="15"/>
    </row>
    <row r="78" spans="1:5" s="4" customFormat="1" ht="24" customHeight="1">
      <c r="B78" s="15" t="s">
        <v>119</v>
      </c>
      <c r="C78" s="15" t="s">
        <v>120</v>
      </c>
      <c r="D78" s="15"/>
      <c r="E78" s="15"/>
    </row>
    <row r="79" spans="1:5" s="4" customFormat="1" ht="18.75" customHeight="1">
      <c r="B79" s="15" t="s">
        <v>121</v>
      </c>
      <c r="C79" s="15" t="s">
        <v>122</v>
      </c>
      <c r="D79" s="15"/>
      <c r="E79" s="15"/>
    </row>
    <row r="80" spans="1:5" s="4" customFormat="1" ht="18.75" customHeight="1">
      <c r="A80" s="171" t="s">
        <v>208</v>
      </c>
      <c r="B80" s="171"/>
      <c r="C80" s="171"/>
      <c r="D80" s="171"/>
      <c r="E80" s="171"/>
    </row>
    <row r="81" spans="1:5" s="4" customFormat="1" ht="27"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59.45" customHeight="1">
      <c r="A93" s="22">
        <v>12</v>
      </c>
      <c r="B93" s="22" t="s">
        <v>14</v>
      </c>
      <c r="C93" s="22" t="s">
        <v>27</v>
      </c>
      <c r="D93" s="22" t="s">
        <v>271</v>
      </c>
      <c r="E93" s="23" t="s">
        <v>136</v>
      </c>
    </row>
    <row r="94" spans="1:5" s="4" customFormat="1" ht="42.6"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34.5" customHeight="1">
      <c r="A96" s="22">
        <v>15</v>
      </c>
      <c r="B96" s="96" t="s">
        <v>14</v>
      </c>
      <c r="C96" s="96" t="s">
        <v>28</v>
      </c>
      <c r="D96" s="96" t="s">
        <v>274</v>
      </c>
      <c r="E96" s="97" t="s">
        <v>139</v>
      </c>
    </row>
    <row r="97" spans="1:5" s="4" customFormat="1" ht="31.15" customHeight="1">
      <c r="A97" s="22">
        <v>16</v>
      </c>
      <c r="B97" s="22" t="s">
        <v>14</v>
      </c>
      <c r="C97" s="22" t="s">
        <v>28</v>
      </c>
      <c r="D97" s="22" t="s">
        <v>275</v>
      </c>
      <c r="E97" s="23" t="s">
        <v>140</v>
      </c>
    </row>
    <row r="98" spans="1:5" s="4" customFormat="1" ht="42.6" customHeight="1">
      <c r="A98" s="22">
        <v>17</v>
      </c>
      <c r="B98" s="22" t="s">
        <v>14</v>
      </c>
      <c r="C98" s="22" t="s">
        <v>28</v>
      </c>
      <c r="D98" s="22" t="s">
        <v>276</v>
      </c>
      <c r="E98" s="23" t="s">
        <v>141</v>
      </c>
    </row>
    <row r="99" spans="1:5" s="4" customFormat="1" ht="45" customHeight="1">
      <c r="A99" s="22">
        <v>18</v>
      </c>
      <c r="B99" s="22" t="s">
        <v>14</v>
      </c>
      <c r="C99" s="22" t="s">
        <v>28</v>
      </c>
      <c r="D99" s="22" t="s">
        <v>277</v>
      </c>
      <c r="E99" s="23" t="s">
        <v>142</v>
      </c>
    </row>
    <row r="100" spans="1:5" s="4" customFormat="1" ht="31.15" customHeight="1">
      <c r="A100" s="22">
        <v>119</v>
      </c>
      <c r="B100" s="22" t="s">
        <v>14</v>
      </c>
      <c r="C100" s="22" t="s">
        <v>29</v>
      </c>
      <c r="D100" s="22" t="s">
        <v>278</v>
      </c>
      <c r="E100" s="23" t="s">
        <v>143</v>
      </c>
    </row>
    <row r="101" spans="1:5" s="4" customFormat="1" ht="37.9" customHeight="1">
      <c r="A101" s="22">
        <v>19</v>
      </c>
      <c r="B101" s="22" t="s">
        <v>14</v>
      </c>
      <c r="C101" s="22" t="s">
        <v>29</v>
      </c>
      <c r="D101" s="22" t="s">
        <v>279</v>
      </c>
      <c r="E101" s="23" t="s">
        <v>144</v>
      </c>
    </row>
    <row r="102" spans="1:5" s="4" customFormat="1" ht="42" customHeight="1">
      <c r="A102" s="22">
        <v>20</v>
      </c>
      <c r="B102" s="22" t="s">
        <v>14</v>
      </c>
      <c r="C102" s="22" t="s">
        <v>29</v>
      </c>
      <c r="D102" s="22" t="s">
        <v>280</v>
      </c>
      <c r="E102" s="23" t="s">
        <v>145</v>
      </c>
    </row>
    <row r="103" spans="1:5" s="4" customFormat="1" ht="31.15" customHeight="1">
      <c r="A103" s="22">
        <v>21</v>
      </c>
      <c r="B103" s="22" t="s">
        <v>14</v>
      </c>
      <c r="C103" s="22" t="s">
        <v>146</v>
      </c>
      <c r="D103" s="22" t="s">
        <v>281</v>
      </c>
      <c r="E103" s="23" t="s">
        <v>147</v>
      </c>
    </row>
    <row r="104" spans="1:5" s="4" customFormat="1" ht="31.15" customHeight="1">
      <c r="A104" s="22">
        <v>22</v>
      </c>
      <c r="B104" s="22" t="s">
        <v>14</v>
      </c>
      <c r="C104" s="22" t="s">
        <v>146</v>
      </c>
      <c r="D104" s="22" t="s">
        <v>282</v>
      </c>
      <c r="E104" s="23" t="s">
        <v>148</v>
      </c>
    </row>
    <row r="105" spans="1:5" s="4" customFormat="1" ht="31.15" customHeight="1">
      <c r="A105" s="22">
        <v>23</v>
      </c>
      <c r="B105" s="22" t="s">
        <v>14</v>
      </c>
      <c r="C105" s="22" t="s">
        <v>146</v>
      </c>
      <c r="D105" s="22" t="s">
        <v>283</v>
      </c>
      <c r="E105" s="23" t="s">
        <v>149</v>
      </c>
    </row>
    <row r="106" spans="1:5" s="4" customFormat="1" ht="31.15" customHeight="1">
      <c r="A106" s="22">
        <v>24</v>
      </c>
      <c r="B106" s="22" t="s">
        <v>14</v>
      </c>
      <c r="C106" s="22" t="s">
        <v>146</v>
      </c>
      <c r="D106" s="22" t="s">
        <v>284</v>
      </c>
      <c r="E106" s="23" t="s">
        <v>150</v>
      </c>
    </row>
    <row r="107" spans="1:5" s="4" customFormat="1" ht="31.15" customHeight="1">
      <c r="A107" s="22">
        <v>25</v>
      </c>
      <c r="B107" s="22" t="s">
        <v>14</v>
      </c>
      <c r="C107" s="22" t="s">
        <v>146</v>
      </c>
      <c r="D107" s="22" t="s">
        <v>285</v>
      </c>
      <c r="E107" s="23" t="s">
        <v>151</v>
      </c>
    </row>
    <row r="108" spans="1:5" s="4" customFormat="1" ht="31.15" customHeight="1">
      <c r="A108" s="22">
        <v>26</v>
      </c>
      <c r="B108" s="22" t="s">
        <v>14</v>
      </c>
      <c r="C108" s="22" t="s">
        <v>146</v>
      </c>
      <c r="D108" s="22" t="s">
        <v>286</v>
      </c>
      <c r="E108" s="23" t="s">
        <v>152</v>
      </c>
    </row>
    <row r="109" spans="1:5" s="4" customFormat="1" ht="31.15" customHeight="1">
      <c r="A109" s="22">
        <v>27</v>
      </c>
      <c r="B109" s="22" t="s">
        <v>14</v>
      </c>
      <c r="C109" s="22" t="s">
        <v>146</v>
      </c>
      <c r="D109" s="22" t="s">
        <v>287</v>
      </c>
      <c r="E109" s="23" t="s">
        <v>153</v>
      </c>
    </row>
    <row r="110" spans="1:5" ht="31.15" customHeight="1">
      <c r="A110" s="22">
        <v>28</v>
      </c>
      <c r="B110" s="22" t="s">
        <v>22</v>
      </c>
      <c r="C110" s="22" t="s">
        <v>30</v>
      </c>
      <c r="D110" s="22" t="s">
        <v>288</v>
      </c>
      <c r="E110" s="23" t="s">
        <v>124</v>
      </c>
    </row>
    <row r="111" spans="1:5" ht="51">
      <c r="A111" s="22">
        <v>128</v>
      </c>
      <c r="B111" s="22" t="s">
        <v>22</v>
      </c>
      <c r="C111" s="22" t="s">
        <v>30</v>
      </c>
      <c r="D111" s="22" t="s">
        <v>289</v>
      </c>
      <c r="E111" s="23" t="s">
        <v>154</v>
      </c>
    </row>
    <row r="112" spans="1:5" ht="51">
      <c r="A112" s="22">
        <v>29</v>
      </c>
      <c r="B112" s="22" t="s">
        <v>22</v>
      </c>
      <c r="C112" s="22" t="s">
        <v>30</v>
      </c>
      <c r="D112" s="22" t="s">
        <v>290</v>
      </c>
      <c r="E112" s="23" t="s">
        <v>155</v>
      </c>
    </row>
    <row r="113" spans="1:5" ht="25.5">
      <c r="A113" s="22">
        <v>30</v>
      </c>
      <c r="B113" s="22" t="s">
        <v>22</v>
      </c>
      <c r="C113" s="22" t="s">
        <v>30</v>
      </c>
      <c r="D113" s="22" t="s">
        <v>302</v>
      </c>
      <c r="E113" s="23" t="s">
        <v>156</v>
      </c>
    </row>
    <row r="114" spans="1:5" ht="63.75">
      <c r="A114" s="22">
        <v>31</v>
      </c>
      <c r="B114" s="22" t="s">
        <v>22</v>
      </c>
      <c r="C114" s="22" t="s">
        <v>30</v>
      </c>
      <c r="D114" s="22" t="s">
        <v>303</v>
      </c>
      <c r="E114" s="23" t="s">
        <v>204</v>
      </c>
    </row>
    <row r="115" spans="1:5" ht="38.25">
      <c r="A115" s="22">
        <v>32</v>
      </c>
      <c r="B115" s="22" t="s">
        <v>22</v>
      </c>
      <c r="C115" s="22" t="s">
        <v>30</v>
      </c>
      <c r="D115" s="22" t="s">
        <v>301</v>
      </c>
      <c r="E115" s="23" t="s">
        <v>157</v>
      </c>
    </row>
    <row r="116" spans="1:5" ht="25.5">
      <c r="A116" s="22">
        <v>33</v>
      </c>
      <c r="B116" s="22" t="s">
        <v>22</v>
      </c>
      <c r="C116" s="22" t="s">
        <v>30</v>
      </c>
      <c r="D116" s="22" t="s">
        <v>304</v>
      </c>
      <c r="E116" s="23" t="s">
        <v>158</v>
      </c>
    </row>
    <row r="117" spans="1:5" ht="25.5">
      <c r="A117" s="22">
        <v>34</v>
      </c>
      <c r="B117" s="22" t="s">
        <v>22</v>
      </c>
      <c r="C117" s="22" t="s">
        <v>30</v>
      </c>
      <c r="D117" s="22" t="s">
        <v>305</v>
      </c>
      <c r="E117" s="23" t="s">
        <v>159</v>
      </c>
    </row>
    <row r="118" spans="1:5" ht="25.5">
      <c r="A118" s="22">
        <v>35</v>
      </c>
      <c r="B118" s="22" t="s">
        <v>22</v>
      </c>
      <c r="C118" s="22" t="s">
        <v>30</v>
      </c>
      <c r="D118" s="22" t="s">
        <v>306</v>
      </c>
      <c r="E118" s="23" t="s">
        <v>160</v>
      </c>
    </row>
    <row r="119" spans="1:5" ht="25.5">
      <c r="A119" s="22">
        <v>36</v>
      </c>
      <c r="B119" s="22" t="s">
        <v>22</v>
      </c>
      <c r="C119" s="22" t="s">
        <v>30</v>
      </c>
      <c r="D119" s="22" t="s">
        <v>307</v>
      </c>
      <c r="E119" s="23" t="s">
        <v>161</v>
      </c>
    </row>
    <row r="120" spans="1:5" ht="25.5">
      <c r="A120" s="22">
        <v>37</v>
      </c>
      <c r="B120" s="22" t="s">
        <v>22</v>
      </c>
      <c r="C120" s="22" t="s">
        <v>30</v>
      </c>
      <c r="D120" s="22" t="s">
        <v>308</v>
      </c>
      <c r="E120" s="23" t="s">
        <v>162</v>
      </c>
    </row>
    <row r="121" spans="1:5" ht="25.5">
      <c r="A121" s="22">
        <v>38</v>
      </c>
      <c r="B121" s="22" t="s">
        <v>22</v>
      </c>
      <c r="C121" s="22" t="s">
        <v>30</v>
      </c>
      <c r="D121" s="22" t="s">
        <v>309</v>
      </c>
      <c r="E121" s="23" t="s">
        <v>163</v>
      </c>
    </row>
    <row r="122" spans="1:5">
      <c r="A122" s="22">
        <v>39</v>
      </c>
      <c r="B122" s="22" t="s">
        <v>22</v>
      </c>
      <c r="C122" s="22" t="s">
        <v>30</v>
      </c>
      <c r="D122" s="22" t="s">
        <v>310</v>
      </c>
      <c r="E122" s="23" t="s">
        <v>164</v>
      </c>
    </row>
    <row r="123" spans="1:5" ht="38.25">
      <c r="A123" s="22">
        <v>40</v>
      </c>
      <c r="B123" s="22" t="s">
        <v>22</v>
      </c>
      <c r="C123" s="22" t="s">
        <v>30</v>
      </c>
      <c r="D123" s="22" t="s">
        <v>311</v>
      </c>
      <c r="E123" s="23" t="s">
        <v>165</v>
      </c>
    </row>
    <row r="124" spans="1:5" ht="38.25">
      <c r="A124" s="22">
        <v>41</v>
      </c>
      <c r="B124" s="22" t="s">
        <v>22</v>
      </c>
      <c r="C124" s="22" t="s">
        <v>30</v>
      </c>
      <c r="D124" s="22" t="s">
        <v>312</v>
      </c>
      <c r="E124" s="23" t="s">
        <v>165</v>
      </c>
    </row>
    <row r="125" spans="1:5" ht="25.5">
      <c r="A125" s="22">
        <v>42</v>
      </c>
      <c r="B125" s="22" t="s">
        <v>22</v>
      </c>
      <c r="C125" s="22" t="s">
        <v>30</v>
      </c>
      <c r="D125" s="22" t="s">
        <v>313</v>
      </c>
      <c r="E125" s="23" t="s">
        <v>166</v>
      </c>
    </row>
    <row r="126" spans="1:5" ht="25.5">
      <c r="A126" s="22">
        <v>43</v>
      </c>
      <c r="B126" s="22" t="s">
        <v>22</v>
      </c>
      <c r="C126" s="22" t="s">
        <v>30</v>
      </c>
      <c r="D126" s="22" t="s">
        <v>314</v>
      </c>
      <c r="E126" s="23" t="s">
        <v>167</v>
      </c>
    </row>
    <row r="127" spans="1:5" ht="25.5">
      <c r="A127" s="22">
        <v>44</v>
      </c>
      <c r="B127" s="22" t="s">
        <v>22</v>
      </c>
      <c r="C127" s="22" t="s">
        <v>30</v>
      </c>
      <c r="D127" s="22" t="s">
        <v>315</v>
      </c>
      <c r="E127" s="23" t="s">
        <v>168</v>
      </c>
    </row>
    <row r="128" spans="1:5" ht="25.5">
      <c r="A128" s="22">
        <v>45</v>
      </c>
      <c r="B128" s="22" t="s">
        <v>22</v>
      </c>
      <c r="C128" s="22" t="s">
        <v>30</v>
      </c>
      <c r="D128" s="22" t="s">
        <v>316</v>
      </c>
      <c r="E128" s="23" t="s">
        <v>169</v>
      </c>
    </row>
    <row r="129" spans="1:5" ht="25.5">
      <c r="A129" s="22">
        <v>46</v>
      </c>
      <c r="B129" s="22" t="s">
        <v>22</v>
      </c>
      <c r="C129" s="22" t="s">
        <v>30</v>
      </c>
      <c r="D129" s="22" t="s">
        <v>317</v>
      </c>
      <c r="E129" s="23" t="s">
        <v>170</v>
      </c>
    </row>
    <row r="130" spans="1:5" ht="25.5">
      <c r="A130" s="22">
        <v>47</v>
      </c>
      <c r="B130" s="22" t="s">
        <v>22</v>
      </c>
      <c r="C130" s="22" t="s">
        <v>30</v>
      </c>
      <c r="D130" s="22" t="s">
        <v>318</v>
      </c>
      <c r="E130" s="23" t="s">
        <v>171</v>
      </c>
    </row>
    <row r="131" spans="1:5" ht="38.25">
      <c r="A131" s="22">
        <v>48</v>
      </c>
      <c r="B131" s="22" t="s">
        <v>22</v>
      </c>
      <c r="C131" s="22" t="s">
        <v>30</v>
      </c>
      <c r="D131" s="22" t="s">
        <v>319</v>
      </c>
      <c r="E131" s="23" t="s">
        <v>172</v>
      </c>
    </row>
    <row r="132" spans="1:5" ht="38.25">
      <c r="A132" s="22">
        <v>49</v>
      </c>
      <c r="B132" s="22" t="s">
        <v>22</v>
      </c>
      <c r="C132" s="22" t="s">
        <v>30</v>
      </c>
      <c r="D132" s="22" t="s">
        <v>320</v>
      </c>
      <c r="E132" s="23" t="s">
        <v>172</v>
      </c>
    </row>
    <row r="133" spans="1:5" ht="38.25">
      <c r="A133" s="22">
        <v>50</v>
      </c>
      <c r="B133" s="22" t="s">
        <v>22</v>
      </c>
      <c r="C133" s="22" t="s">
        <v>30</v>
      </c>
      <c r="D133" s="22" t="s">
        <v>321</v>
      </c>
      <c r="E133" s="23" t="s">
        <v>173</v>
      </c>
    </row>
    <row r="134" spans="1:5" ht="38.25">
      <c r="A134" s="22">
        <v>51</v>
      </c>
      <c r="B134" s="22" t="s">
        <v>22</v>
      </c>
      <c r="C134" s="22" t="s">
        <v>30</v>
      </c>
      <c r="D134" s="22" t="s">
        <v>322</v>
      </c>
      <c r="E134" s="23" t="s">
        <v>173</v>
      </c>
    </row>
    <row r="135" spans="1:5" ht="25.5">
      <c r="A135" s="22">
        <v>52</v>
      </c>
      <c r="B135" s="22" t="s">
        <v>22</v>
      </c>
      <c r="C135" s="22" t="s">
        <v>31</v>
      </c>
      <c r="D135" s="22" t="s">
        <v>323</v>
      </c>
      <c r="E135" s="23" t="s">
        <v>174</v>
      </c>
    </row>
    <row r="136" spans="1:5" ht="25.5">
      <c r="A136" s="22">
        <v>53</v>
      </c>
      <c r="B136" s="22" t="s">
        <v>22</v>
      </c>
      <c r="C136" s="22" t="s">
        <v>31</v>
      </c>
      <c r="D136" s="22" t="s">
        <v>324</v>
      </c>
      <c r="E136" s="23" t="s">
        <v>175</v>
      </c>
    </row>
    <row r="137" spans="1:5" ht="25.5">
      <c r="A137" s="22">
        <v>42</v>
      </c>
      <c r="B137" s="22" t="s">
        <v>22</v>
      </c>
      <c r="C137" s="22" t="s">
        <v>32</v>
      </c>
      <c r="D137" s="22" t="s">
        <v>325</v>
      </c>
      <c r="E137" s="23" t="s">
        <v>166</v>
      </c>
    </row>
    <row r="138" spans="1:5" ht="25.5">
      <c r="A138" s="22">
        <v>43</v>
      </c>
      <c r="B138" s="22" t="s">
        <v>22</v>
      </c>
      <c r="C138" s="22" t="s">
        <v>32</v>
      </c>
      <c r="D138" s="22" t="s">
        <v>326</v>
      </c>
      <c r="E138" s="23" t="s">
        <v>167</v>
      </c>
    </row>
    <row r="139" spans="1:5" ht="25.5">
      <c r="A139" s="22">
        <v>44</v>
      </c>
      <c r="B139" s="22" t="s">
        <v>22</v>
      </c>
      <c r="C139" s="22" t="s">
        <v>32</v>
      </c>
      <c r="D139" s="22" t="s">
        <v>327</v>
      </c>
      <c r="E139" s="23" t="s">
        <v>168</v>
      </c>
    </row>
    <row r="140" spans="1:5" ht="25.5">
      <c r="A140" s="22">
        <v>45</v>
      </c>
      <c r="B140" s="22" t="s">
        <v>22</v>
      </c>
      <c r="C140" s="22" t="s">
        <v>32</v>
      </c>
      <c r="D140" s="22" t="s">
        <v>328</v>
      </c>
      <c r="E140" s="23" t="s">
        <v>169</v>
      </c>
    </row>
    <row r="141" spans="1:5" ht="25.5">
      <c r="A141" s="22">
        <v>46</v>
      </c>
      <c r="B141" s="22" t="s">
        <v>22</v>
      </c>
      <c r="C141" s="22" t="s">
        <v>32</v>
      </c>
      <c r="D141" s="22" t="s">
        <v>329</v>
      </c>
      <c r="E141" s="23" t="s">
        <v>170</v>
      </c>
    </row>
    <row r="142" spans="1:5" ht="25.5">
      <c r="A142" s="22">
        <v>47</v>
      </c>
      <c r="B142" s="22" t="s">
        <v>22</v>
      </c>
      <c r="C142" s="22" t="s">
        <v>32</v>
      </c>
      <c r="D142" s="22" t="s">
        <v>330</v>
      </c>
      <c r="E142" s="23" t="s">
        <v>171</v>
      </c>
    </row>
    <row r="143" spans="1:5" ht="38.25">
      <c r="A143" s="22">
        <v>48</v>
      </c>
      <c r="B143" s="22" t="s">
        <v>22</v>
      </c>
      <c r="C143" s="22" t="s">
        <v>32</v>
      </c>
      <c r="D143" s="22" t="s">
        <v>331</v>
      </c>
      <c r="E143" s="23" t="s">
        <v>172</v>
      </c>
    </row>
    <row r="144" spans="1:5" ht="38.25">
      <c r="A144" s="22">
        <v>49</v>
      </c>
      <c r="B144" s="22" t="s">
        <v>22</v>
      </c>
      <c r="C144" s="22" t="s">
        <v>32</v>
      </c>
      <c r="D144" s="22" t="s">
        <v>332</v>
      </c>
      <c r="E144" s="23" t="s">
        <v>172</v>
      </c>
    </row>
    <row r="145" spans="1:5" ht="38.25">
      <c r="A145" s="22">
        <v>50</v>
      </c>
      <c r="B145" s="22" t="s">
        <v>22</v>
      </c>
      <c r="C145" s="22" t="s">
        <v>32</v>
      </c>
      <c r="D145" s="22" t="s">
        <v>333</v>
      </c>
      <c r="E145" s="23" t="s">
        <v>173</v>
      </c>
    </row>
    <row r="146" spans="1:5" ht="38.25">
      <c r="A146" s="22">
        <v>51</v>
      </c>
      <c r="B146" s="22" t="s">
        <v>22</v>
      </c>
      <c r="C146" s="22" t="s">
        <v>32</v>
      </c>
      <c r="D146" s="22" t="s">
        <v>334</v>
      </c>
      <c r="E146" s="23" t="s">
        <v>173</v>
      </c>
    </row>
    <row r="147" spans="1:5" ht="38.25">
      <c r="A147" s="22">
        <v>68</v>
      </c>
      <c r="B147" s="22" t="s">
        <v>22</v>
      </c>
      <c r="C147" s="22" t="s">
        <v>32</v>
      </c>
      <c r="D147" s="22" t="s">
        <v>335</v>
      </c>
      <c r="E147" s="23" t="s">
        <v>190</v>
      </c>
    </row>
    <row r="148" spans="1:5" ht="38.25">
      <c r="A148" s="22">
        <v>69</v>
      </c>
      <c r="B148" s="22" t="s">
        <v>22</v>
      </c>
      <c r="C148" s="22" t="s">
        <v>32</v>
      </c>
      <c r="D148" s="22" t="s">
        <v>377</v>
      </c>
      <c r="E148" s="23" t="s">
        <v>191</v>
      </c>
    </row>
    <row r="149" spans="1:5" ht="38.25">
      <c r="A149" s="22">
        <v>70</v>
      </c>
      <c r="B149" s="22" t="s">
        <v>22</v>
      </c>
      <c r="C149" s="22" t="s">
        <v>32</v>
      </c>
      <c r="D149" s="22" t="s">
        <v>336</v>
      </c>
      <c r="E149" s="23" t="s">
        <v>192</v>
      </c>
    </row>
    <row r="150" spans="1:5" ht="38.25">
      <c r="A150" s="22">
        <v>71</v>
      </c>
      <c r="B150" s="22" t="s">
        <v>22</v>
      </c>
      <c r="C150" s="22" t="s">
        <v>32</v>
      </c>
      <c r="D150" s="22" t="s">
        <v>337</v>
      </c>
      <c r="E150" s="23" t="s">
        <v>193</v>
      </c>
    </row>
    <row r="151" spans="1:5" ht="38.25">
      <c r="A151" s="22">
        <v>72</v>
      </c>
      <c r="B151" s="22" t="s">
        <v>22</v>
      </c>
      <c r="C151" s="22" t="s">
        <v>32</v>
      </c>
      <c r="D151" s="22" t="s">
        <v>338</v>
      </c>
      <c r="E151" s="23" t="s">
        <v>194</v>
      </c>
    </row>
    <row r="152" spans="1:5" ht="38.25">
      <c r="A152" s="22">
        <v>73</v>
      </c>
      <c r="B152" s="22" t="s">
        <v>22</v>
      </c>
      <c r="C152" s="22" t="s">
        <v>32</v>
      </c>
      <c r="D152" s="22" t="s">
        <v>339</v>
      </c>
      <c r="E152" s="23" t="s">
        <v>195</v>
      </c>
    </row>
    <row r="153" spans="1:5" ht="38.25">
      <c r="A153" s="22">
        <v>54</v>
      </c>
      <c r="B153" s="22" t="s">
        <v>15</v>
      </c>
      <c r="C153" s="22" t="s">
        <v>33</v>
      </c>
      <c r="D153" s="22" t="s">
        <v>340</v>
      </c>
      <c r="E153" s="23" t="s">
        <v>176</v>
      </c>
    </row>
    <row r="154" spans="1:5" ht="38.25">
      <c r="A154" s="22">
        <v>55</v>
      </c>
      <c r="B154" s="22" t="s">
        <v>15</v>
      </c>
      <c r="C154" s="22" t="s">
        <v>33</v>
      </c>
      <c r="D154" s="22" t="s">
        <v>341</v>
      </c>
      <c r="E154" s="23" t="s">
        <v>177</v>
      </c>
    </row>
    <row r="155" spans="1:5" ht="38.25">
      <c r="A155" s="22">
        <v>56</v>
      </c>
      <c r="B155" s="22" t="s">
        <v>15</v>
      </c>
      <c r="C155" s="22" t="s">
        <v>33</v>
      </c>
      <c r="D155" s="22" t="s">
        <v>342</v>
      </c>
      <c r="E155" s="23" t="s">
        <v>178</v>
      </c>
    </row>
    <row r="156" spans="1:5" ht="38.25">
      <c r="A156" s="22">
        <v>57</v>
      </c>
      <c r="B156" s="22" t="s">
        <v>15</v>
      </c>
      <c r="C156" s="22" t="s">
        <v>33</v>
      </c>
      <c r="D156" s="22" t="s">
        <v>343</v>
      </c>
      <c r="E156" s="23" t="s">
        <v>179</v>
      </c>
    </row>
    <row r="157" spans="1:5" ht="38.25">
      <c r="A157" s="22">
        <v>58</v>
      </c>
      <c r="B157" s="22" t="s">
        <v>15</v>
      </c>
      <c r="C157" s="22" t="s">
        <v>33</v>
      </c>
      <c r="D157" s="22" t="s">
        <v>344</v>
      </c>
      <c r="E157" s="23" t="s">
        <v>180</v>
      </c>
    </row>
    <row r="158" spans="1:5" ht="38.25">
      <c r="A158" s="22">
        <v>59</v>
      </c>
      <c r="B158" s="22" t="s">
        <v>15</v>
      </c>
      <c r="C158" s="22" t="s">
        <v>33</v>
      </c>
      <c r="D158" s="22" t="s">
        <v>345</v>
      </c>
      <c r="E158" s="23" t="s">
        <v>181</v>
      </c>
    </row>
    <row r="159" spans="1:5" ht="25.5">
      <c r="A159" s="22">
        <v>159</v>
      </c>
      <c r="B159" s="22" t="s">
        <v>15</v>
      </c>
      <c r="C159" s="92"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5.5">
      <c r="A162" s="22">
        <v>16</v>
      </c>
      <c r="B162" s="22" t="s">
        <v>15</v>
      </c>
      <c r="C162" s="22" t="s">
        <v>34</v>
      </c>
      <c r="D162" s="22" t="s">
        <v>349</v>
      </c>
      <c r="E162" s="23" t="s">
        <v>140</v>
      </c>
    </row>
    <row r="163" spans="1:5" ht="38.25">
      <c r="A163" s="22">
        <v>17</v>
      </c>
      <c r="B163" s="22" t="s">
        <v>15</v>
      </c>
      <c r="C163" s="22" t="s">
        <v>34</v>
      </c>
      <c r="D163" s="22" t="s">
        <v>350</v>
      </c>
      <c r="E163" s="23" t="s">
        <v>141</v>
      </c>
    </row>
    <row r="164" spans="1:5" ht="38.25">
      <c r="A164" s="22">
        <v>18</v>
      </c>
      <c r="B164" s="22" t="s">
        <v>15</v>
      </c>
      <c r="C164" s="22" t="s">
        <v>34</v>
      </c>
      <c r="D164" s="22" t="s">
        <v>351</v>
      </c>
      <c r="E164" s="23" t="s">
        <v>142</v>
      </c>
    </row>
    <row r="165" spans="1:5">
      <c r="A165" s="22">
        <v>60</v>
      </c>
      <c r="B165" s="22" t="s">
        <v>13</v>
      </c>
      <c r="C165" s="22" t="s">
        <v>35</v>
      </c>
      <c r="D165" s="22" t="s">
        <v>297</v>
      </c>
      <c r="E165" s="23" t="s">
        <v>184</v>
      </c>
    </row>
    <row r="166" spans="1:5" ht="25.5">
      <c r="A166" s="22">
        <v>61</v>
      </c>
      <c r="B166" s="22" t="s">
        <v>13</v>
      </c>
      <c r="C166" s="22" t="s">
        <v>35</v>
      </c>
      <c r="D166" s="22" t="s">
        <v>296</v>
      </c>
      <c r="E166" s="23" t="s">
        <v>185</v>
      </c>
    </row>
    <row r="167" spans="1:5" ht="25.5">
      <c r="A167" s="22">
        <v>62</v>
      </c>
      <c r="B167" s="22" t="s">
        <v>13</v>
      </c>
      <c r="C167" s="22" t="s">
        <v>35</v>
      </c>
      <c r="D167" s="22" t="s">
        <v>298</v>
      </c>
      <c r="E167" s="23" t="s">
        <v>205</v>
      </c>
    </row>
    <row r="168" spans="1:5" ht="25.5">
      <c r="A168" s="22">
        <v>63</v>
      </c>
      <c r="B168" s="22" t="s">
        <v>13</v>
      </c>
      <c r="C168" s="22" t="s">
        <v>35</v>
      </c>
      <c r="D168" s="22" t="s">
        <v>299</v>
      </c>
      <c r="E168" s="23" t="s">
        <v>206</v>
      </c>
    </row>
    <row r="169" spans="1:5" ht="25.5">
      <c r="A169" s="22">
        <v>64</v>
      </c>
      <c r="B169" s="22" t="s">
        <v>13</v>
      </c>
      <c r="C169" s="22" t="s">
        <v>35</v>
      </c>
      <c r="D169" s="22" t="s">
        <v>300</v>
      </c>
      <c r="E169" s="23" t="s">
        <v>186</v>
      </c>
    </row>
    <row r="170" spans="1:5" ht="25.5">
      <c r="A170" s="22">
        <v>65</v>
      </c>
      <c r="B170" s="22" t="s">
        <v>13</v>
      </c>
      <c r="C170" s="22" t="s">
        <v>36</v>
      </c>
      <c r="D170" s="22" t="s">
        <v>352</v>
      </c>
      <c r="E170" s="23" t="s">
        <v>187</v>
      </c>
    </row>
    <row r="171" spans="1:5" ht="25.5">
      <c r="A171" s="22">
        <v>66</v>
      </c>
      <c r="B171" s="22" t="s">
        <v>13</v>
      </c>
      <c r="C171" s="22" t="s">
        <v>36</v>
      </c>
      <c r="D171" s="22" t="s">
        <v>353</v>
      </c>
      <c r="E171" s="23" t="s">
        <v>188</v>
      </c>
    </row>
    <row r="172" spans="1:5" ht="25.5">
      <c r="A172" s="22">
        <v>67</v>
      </c>
      <c r="B172" s="22" t="s">
        <v>13</v>
      </c>
      <c r="C172" s="22" t="s">
        <v>36</v>
      </c>
      <c r="D172" s="22" t="s">
        <v>354</v>
      </c>
      <c r="E172" s="23" t="s">
        <v>189</v>
      </c>
    </row>
    <row r="173" spans="1:5" ht="38.25">
      <c r="A173" s="22">
        <v>68</v>
      </c>
      <c r="B173" s="22" t="s">
        <v>13</v>
      </c>
      <c r="C173" s="22" t="s">
        <v>37</v>
      </c>
      <c r="D173" s="22" t="s">
        <v>355</v>
      </c>
      <c r="E173" s="23" t="s">
        <v>190</v>
      </c>
    </row>
    <row r="174" spans="1:5" ht="38.25">
      <c r="A174" s="22">
        <v>69</v>
      </c>
      <c r="B174" s="22" t="s">
        <v>13</v>
      </c>
      <c r="C174" s="22" t="s">
        <v>37</v>
      </c>
      <c r="D174" s="22" t="s">
        <v>356</v>
      </c>
      <c r="E174" s="23" t="s">
        <v>191</v>
      </c>
    </row>
    <row r="175" spans="1:5" ht="38.25">
      <c r="A175" s="22">
        <v>70</v>
      </c>
      <c r="B175" s="22" t="s">
        <v>13</v>
      </c>
      <c r="C175" s="22" t="s">
        <v>37</v>
      </c>
      <c r="D175" s="22" t="s">
        <v>357</v>
      </c>
      <c r="E175" s="23" t="s">
        <v>192</v>
      </c>
    </row>
    <row r="176" spans="1:5" ht="38.25">
      <c r="A176" s="22">
        <v>71</v>
      </c>
      <c r="B176" s="22" t="s">
        <v>13</v>
      </c>
      <c r="C176" s="22" t="s">
        <v>37</v>
      </c>
      <c r="D176" s="22" t="s">
        <v>358</v>
      </c>
      <c r="E176" s="23" t="s">
        <v>193</v>
      </c>
    </row>
    <row r="177" spans="1:5" ht="38.25">
      <c r="A177" s="22">
        <v>72</v>
      </c>
      <c r="B177" s="22" t="s">
        <v>13</v>
      </c>
      <c r="C177" s="22" t="s">
        <v>37</v>
      </c>
      <c r="D177" s="22" t="s">
        <v>359</v>
      </c>
      <c r="E177" s="23" t="s">
        <v>194</v>
      </c>
    </row>
    <row r="178" spans="1:5" ht="38.25">
      <c r="A178" s="22">
        <v>73</v>
      </c>
      <c r="B178" s="22" t="s">
        <v>13</v>
      </c>
      <c r="C178" s="22" t="s">
        <v>37</v>
      </c>
      <c r="D178" s="22" t="s">
        <v>360</v>
      </c>
      <c r="E178" s="23" t="s">
        <v>195</v>
      </c>
    </row>
    <row r="179" spans="1:5" ht="25.5">
      <c r="A179" s="22">
        <v>101</v>
      </c>
      <c r="B179" s="22" t="s">
        <v>23</v>
      </c>
      <c r="C179" s="22" t="s">
        <v>196</v>
      </c>
      <c r="D179" s="22" t="s">
        <v>295</v>
      </c>
      <c r="E179" s="23" t="s">
        <v>197</v>
      </c>
    </row>
    <row r="180" spans="1:5" ht="25.5">
      <c r="A180" s="22">
        <v>102</v>
      </c>
      <c r="B180" s="22" t="s">
        <v>23</v>
      </c>
      <c r="C180" s="22" t="s">
        <v>196</v>
      </c>
      <c r="D180" s="22" t="s">
        <v>294</v>
      </c>
      <c r="E180" s="23" t="s">
        <v>198</v>
      </c>
    </row>
    <row r="181" spans="1:5" ht="25.5">
      <c r="A181" s="22">
        <v>103</v>
      </c>
      <c r="B181" s="22" t="s">
        <v>23</v>
      </c>
      <c r="C181" s="22" t="s">
        <v>196</v>
      </c>
      <c r="D181" s="22" t="s">
        <v>293</v>
      </c>
      <c r="E181" s="23" t="s">
        <v>199</v>
      </c>
    </row>
    <row r="182" spans="1:5" ht="38.25">
      <c r="A182" s="22">
        <v>104</v>
      </c>
      <c r="B182" s="22" t="s">
        <v>23</v>
      </c>
      <c r="C182" s="22" t="s">
        <v>196</v>
      </c>
      <c r="D182" s="22" t="s">
        <v>292</v>
      </c>
      <c r="E182" s="23" t="s">
        <v>200</v>
      </c>
    </row>
    <row r="183" spans="1:5" ht="38.25">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C5" sqref="C5"/>
    </sheetView>
  </sheetViews>
  <sheetFormatPr baseColWidth="10" defaultColWidth="11.42578125" defaultRowHeight="15"/>
  <cols>
    <col min="1" max="2" width="14" style="28" customWidth="1"/>
    <col min="3" max="3" width="53.140625" style="28" customWidth="1"/>
    <col min="4" max="4" width="15.5703125" style="28" customWidth="1"/>
    <col min="5"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7" t="s">
        <v>442</v>
      </c>
      <c r="B1" s="178"/>
      <c r="C1" s="178"/>
      <c r="D1" s="178"/>
      <c r="E1" s="178"/>
      <c r="F1" s="178"/>
      <c r="G1" s="178"/>
      <c r="H1" s="178"/>
    </row>
    <row r="2" spans="1:8" s="27" customFormat="1" ht="50.25" customHeight="1">
      <c r="A2" s="44" t="s">
        <v>434</v>
      </c>
      <c r="B2" s="44" t="s">
        <v>435</v>
      </c>
      <c r="C2" s="77" t="s">
        <v>438</v>
      </c>
      <c r="D2" s="78" t="s">
        <v>7</v>
      </c>
      <c r="E2" s="78" t="s">
        <v>439</v>
      </c>
      <c r="F2" s="78" t="s">
        <v>440</v>
      </c>
      <c r="G2" s="91" t="s">
        <v>441</v>
      </c>
      <c r="H2" s="90" t="s">
        <v>237</v>
      </c>
    </row>
    <row r="3" spans="1:8" s="27" customFormat="1" ht="102">
      <c r="A3" s="59" t="s">
        <v>43</v>
      </c>
      <c r="B3" s="71" t="s">
        <v>473</v>
      </c>
      <c r="C3" s="74" t="s">
        <v>286</v>
      </c>
      <c r="D3" s="74" t="s">
        <v>458</v>
      </c>
      <c r="E3" s="71">
        <v>39265</v>
      </c>
      <c r="F3" s="74">
        <v>0</v>
      </c>
      <c r="G3" s="62">
        <v>0</v>
      </c>
      <c r="H3" s="71" t="s">
        <v>238</v>
      </c>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84" orientation="landscape" r:id="rId1"/>
  <headerFooter>
    <oddHeader>&amp;C&amp;G</oddHeader>
    <oddFooter>&amp;C&amp;G
04-05-FR-07
V.2,1
Hoja 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view="pageLayout" topLeftCell="A4"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7" t="s">
        <v>431</v>
      </c>
      <c r="B1" s="178"/>
      <c r="C1" s="178"/>
      <c r="D1" s="178"/>
      <c r="E1" s="178"/>
    </row>
    <row r="2" spans="1:5" s="27" customFormat="1" ht="15" customHeight="1">
      <c r="A2" s="179" t="s">
        <v>420</v>
      </c>
      <c r="B2" s="180"/>
      <c r="C2" s="181" t="s">
        <v>432</v>
      </c>
      <c r="D2" s="181" t="s">
        <v>433</v>
      </c>
      <c r="E2" s="181" t="s">
        <v>237</v>
      </c>
    </row>
    <row r="3" spans="1:5" s="27" customFormat="1" ht="30.6" customHeight="1">
      <c r="A3" s="44" t="s">
        <v>38</v>
      </c>
      <c r="B3" s="44" t="s">
        <v>393</v>
      </c>
      <c r="C3" s="182"/>
      <c r="D3" s="182"/>
      <c r="E3" s="182"/>
    </row>
    <row r="4" spans="1:5" s="27" customFormat="1" ht="38.25">
      <c r="A4" s="59" t="s">
        <v>43</v>
      </c>
      <c r="B4" s="71" t="s">
        <v>473</v>
      </c>
      <c r="C4" s="71" t="s">
        <v>479</v>
      </c>
      <c r="D4" s="71" t="s">
        <v>479</v>
      </c>
      <c r="E4" s="71" t="s">
        <v>238</v>
      </c>
    </row>
    <row r="5" spans="1:5" s="27" customFormat="1" ht="38.25">
      <c r="A5" s="59" t="s">
        <v>43</v>
      </c>
      <c r="B5" s="71" t="s">
        <v>473</v>
      </c>
      <c r="C5" s="71" t="s">
        <v>480</v>
      </c>
      <c r="D5" s="71" t="s">
        <v>480</v>
      </c>
      <c r="E5" s="71" t="s">
        <v>238</v>
      </c>
    </row>
    <row r="6" spans="1:5" s="27" customFormat="1" ht="38.25">
      <c r="A6" s="59" t="s">
        <v>43</v>
      </c>
      <c r="B6" s="71" t="s">
        <v>473</v>
      </c>
      <c r="C6" s="71" t="s">
        <v>481</v>
      </c>
      <c r="D6" s="71" t="s">
        <v>481</v>
      </c>
      <c r="E6" s="71" t="s">
        <v>238</v>
      </c>
    </row>
    <row r="7" spans="1:5" s="27" customFormat="1" ht="38.25">
      <c r="A7" s="59" t="s">
        <v>43</v>
      </c>
      <c r="B7" s="71" t="s">
        <v>473</v>
      </c>
      <c r="C7" s="71" t="s">
        <v>482</v>
      </c>
      <c r="D7" s="71" t="s">
        <v>482</v>
      </c>
      <c r="E7" s="71" t="s">
        <v>238</v>
      </c>
    </row>
    <row r="8" spans="1:5" s="27" customFormat="1" ht="38.25">
      <c r="A8" s="59" t="s">
        <v>43</v>
      </c>
      <c r="B8" s="71" t="s">
        <v>473</v>
      </c>
      <c r="C8" s="71" t="s">
        <v>483</v>
      </c>
      <c r="D8" s="71" t="s">
        <v>483</v>
      </c>
      <c r="E8" s="71" t="s">
        <v>238</v>
      </c>
    </row>
    <row r="9" spans="1:5" s="27" customFormat="1" ht="38.25">
      <c r="A9" s="59" t="s">
        <v>43</v>
      </c>
      <c r="B9" s="71" t="s">
        <v>473</v>
      </c>
      <c r="C9" s="71" t="s">
        <v>484</v>
      </c>
      <c r="D9" s="71" t="s">
        <v>484</v>
      </c>
      <c r="E9" s="71" t="s">
        <v>238</v>
      </c>
    </row>
    <row r="10" spans="1:5" s="27" customFormat="1" ht="38.25">
      <c r="A10" s="59" t="s">
        <v>43</v>
      </c>
      <c r="B10" s="71" t="s">
        <v>473</v>
      </c>
      <c r="C10" s="71" t="s">
        <v>463</v>
      </c>
      <c r="D10" s="71" t="s">
        <v>463</v>
      </c>
      <c r="E10" s="71" t="s">
        <v>239</v>
      </c>
    </row>
    <row r="11" spans="1:5">
      <c r="A11" s="59"/>
      <c r="B11" s="71"/>
      <c r="C11" s="71"/>
      <c r="D11" s="71"/>
      <c r="E11" s="71"/>
    </row>
    <row r="12" spans="1:5">
      <c r="A12" s="59"/>
      <c r="B12" s="71"/>
      <c r="C12" s="71"/>
      <c r="D12" s="71"/>
      <c r="E12" s="71"/>
    </row>
    <row r="13" spans="1:5">
      <c r="A13" s="59"/>
      <c r="B13" s="71"/>
      <c r="C13" s="71"/>
      <c r="D13" s="71"/>
      <c r="E13" s="71"/>
    </row>
    <row r="14" spans="1:5">
      <c r="A14" s="59"/>
      <c r="B14" s="71"/>
      <c r="C14" s="71"/>
      <c r="D14" s="71"/>
      <c r="E14" s="71"/>
    </row>
    <row r="15" spans="1:5">
      <c r="A15" s="59"/>
      <c r="B15" s="71"/>
      <c r="C15" s="71"/>
      <c r="D15" s="71"/>
      <c r="E15" s="71"/>
    </row>
    <row r="16" spans="1:5">
      <c r="A16" s="59"/>
      <c r="B16" s="71"/>
      <c r="C16" s="71"/>
      <c r="D16" s="71"/>
      <c r="E16" s="71"/>
    </row>
    <row r="17" spans="1:5">
      <c r="A17" s="59"/>
      <c r="B17" s="71"/>
      <c r="C17" s="71"/>
      <c r="D17" s="71"/>
      <c r="E17" s="71"/>
    </row>
    <row r="18" spans="1:5">
      <c r="A18" s="59"/>
      <c r="B18" s="71"/>
      <c r="C18" s="71"/>
      <c r="D18" s="71"/>
      <c r="E18" s="71"/>
    </row>
    <row r="19" spans="1:5">
      <c r="A19" s="59"/>
      <c r="B19" s="71"/>
      <c r="C19" s="71"/>
      <c r="D19" s="71"/>
      <c r="E19" s="71"/>
    </row>
    <row r="20" spans="1:5">
      <c r="A20" s="59"/>
      <c r="B20" s="71"/>
      <c r="C20" s="71"/>
      <c r="D20" s="71"/>
      <c r="E20" s="71"/>
    </row>
    <row r="21" spans="1:5">
      <c r="A21" s="59"/>
      <c r="B21" s="71"/>
      <c r="C21" s="71"/>
      <c r="D21" s="71"/>
      <c r="E21" s="71"/>
    </row>
    <row r="22" spans="1:5">
      <c r="A22" s="59"/>
      <c r="B22" s="71"/>
      <c r="C22" s="71"/>
      <c r="D22" s="71"/>
      <c r="E22" s="71"/>
    </row>
    <row r="23" spans="1:5">
      <c r="A23" s="59"/>
      <c r="B23" s="71"/>
      <c r="C23" s="71"/>
      <c r="D23" s="71"/>
      <c r="E23" s="71"/>
    </row>
  </sheetData>
  <mergeCells count="5">
    <mergeCell ref="A1:E1"/>
    <mergeCell ref="A2:B2"/>
    <mergeCell ref="C2:C3"/>
    <mergeCell ref="E2:E3"/>
    <mergeCell ref="D2:D3"/>
  </mergeCells>
  <dataValidations count="13">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3:IP65443">
      <formula1>1</formula1>
      <formula2>500</formula2>
    </dataValidation>
    <dataValidation allowBlank="1" showInputMessage="1" showErrorMessage="1" promptTitle="Grupos" prompt="Información de los grupos que componen el tema_x000a__x000a_EJEMPLO:_x000a__x000a_Área Catastral" sqref="IK65444:IP65444"/>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2:IP65442">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2">
      <formula1>0</formula1>
      <formula2>500</formula2>
    </dataValidation>
    <dataValidation allowBlank="1" showInputMessage="1" showErrorMessage="1" prompt="Seleccione el nivel al cual está evaluando la calidad._x000a_" sqref="A3"/>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C6:D6"/>
    <dataValidation type="list" allowBlank="1" showInputMessage="1" showErrorMessage="1" sqref="E4:E23">
      <formula1>Conformidad</formula1>
    </dataValidation>
    <dataValidation type="list" allowBlank="1" showInputMessage="1" showErrorMessage="1" sqref="A4:A23">
      <formula1>NivelAlcance</formula1>
    </dataValidation>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D7" sqref="D7"/>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422</v>
      </c>
      <c r="B1" s="178"/>
      <c r="C1" s="178"/>
      <c r="D1" s="178"/>
      <c r="E1" s="178"/>
      <c r="F1" s="178"/>
    </row>
    <row r="2" spans="1:6" s="27" customFormat="1" ht="15" customHeight="1">
      <c r="A2" s="181" t="s">
        <v>256</v>
      </c>
      <c r="B2" s="180" t="s">
        <v>255</v>
      </c>
      <c r="C2" s="186" t="s">
        <v>25</v>
      </c>
      <c r="D2" s="187"/>
      <c r="E2" s="186" t="s">
        <v>26</v>
      </c>
      <c r="F2" s="187"/>
    </row>
    <row r="3" spans="1:6" s="27" customFormat="1" ht="48" customHeight="1">
      <c r="A3" s="182"/>
      <c r="B3" s="188"/>
      <c r="C3" s="44" t="s">
        <v>415</v>
      </c>
      <c r="D3" s="44" t="s">
        <v>416</v>
      </c>
      <c r="E3" s="44" t="s">
        <v>417</v>
      </c>
      <c r="F3" s="44" t="s">
        <v>418</v>
      </c>
    </row>
    <row r="4" spans="1:6" s="27" customFormat="1">
      <c r="A4" s="59"/>
      <c r="B4" s="73"/>
      <c r="C4" s="72"/>
      <c r="D4" s="62" t="str">
        <f t="shared" ref="D4:D18" si="0">IF(AND(C4&lt;&gt;" ",C4&lt;&gt;0),C4/B4," ")</f>
        <v xml:space="preserve"> </v>
      </c>
      <c r="E4" s="72"/>
      <c r="F4" s="62" t="str">
        <f t="shared" ref="F4:F18" si="1">IF(AND(E4&lt;&gt;" ",E4&lt;&gt;0),E4/B4," ")</f>
        <v xml:space="preserve"> </v>
      </c>
    </row>
    <row r="5" spans="1:6" s="27" customFormat="1" ht="16.149999999999999" customHeight="1">
      <c r="A5" s="59"/>
      <c r="B5" s="73"/>
      <c r="C5" s="72"/>
      <c r="D5" s="62" t="str">
        <f t="shared" si="0"/>
        <v xml:space="preserve"> </v>
      </c>
      <c r="E5" s="72"/>
      <c r="F5" s="62" t="str">
        <f t="shared" si="1"/>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83" t="s">
        <v>385</v>
      </c>
      <c r="B19" s="184"/>
      <c r="C19" s="184"/>
      <c r="D19" s="184"/>
      <c r="E19" s="184"/>
      <c r="F19" s="185"/>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topLeftCell="A10"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421</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E28" sqref="E28"/>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430</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B3" sqref="B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7" t="s">
        <v>419</v>
      </c>
      <c r="B1" s="178"/>
      <c r="C1" s="178"/>
      <c r="D1" s="178"/>
      <c r="E1" s="178"/>
      <c r="F1" s="178"/>
      <c r="G1" s="178"/>
      <c r="H1" s="178"/>
      <c r="I1" s="178"/>
      <c r="J1" s="178"/>
      <c r="K1" s="178"/>
    </row>
    <row r="2" spans="1:12" s="27" customFormat="1" ht="24" customHeight="1">
      <c r="A2" s="181" t="s">
        <v>386</v>
      </c>
      <c r="B2" s="186" t="s">
        <v>43</v>
      </c>
      <c r="C2" s="189"/>
      <c r="D2" s="189"/>
      <c r="E2" s="189"/>
      <c r="F2" s="189"/>
      <c r="G2" s="189"/>
      <c r="H2" s="189"/>
      <c r="I2" s="189"/>
      <c r="J2" s="189"/>
      <c r="K2" s="189"/>
    </row>
    <row r="3" spans="1:12" s="27" customFormat="1" ht="42.6" customHeight="1">
      <c r="A3" s="182"/>
      <c r="B3" s="44" t="str">
        <f>A4</f>
        <v>Objeto 1</v>
      </c>
      <c r="C3" s="44" t="str">
        <f>A5</f>
        <v>Objeto 2</v>
      </c>
      <c r="D3" s="44" t="str">
        <f>A6</f>
        <v>Objeto 3</v>
      </c>
      <c r="E3" s="44" t="str">
        <f>A7</f>
        <v>Objeto 4</v>
      </c>
      <c r="F3" s="44" t="str">
        <f>A8</f>
        <v>Objeto 5</v>
      </c>
      <c r="G3" s="44" t="str">
        <f>A9</f>
        <v>Objeto 6</v>
      </c>
      <c r="H3" s="44" t="str">
        <f>A10</f>
        <v>Objeto 7</v>
      </c>
      <c r="I3" s="44" t="str">
        <f>A11</f>
        <v>Objeto 8</v>
      </c>
      <c r="J3" s="44" t="str">
        <f>A12</f>
        <v>Objeto n</v>
      </c>
      <c r="K3" s="63" t="s">
        <v>391</v>
      </c>
    </row>
    <row r="4" spans="1:12" s="27" customFormat="1" ht="19.7" customHeight="1">
      <c r="A4" s="44" t="s">
        <v>434</v>
      </c>
      <c r="B4" s="62"/>
      <c r="C4" s="64"/>
      <c r="D4" s="64"/>
      <c r="E4" s="64"/>
      <c r="F4" s="64"/>
      <c r="G4" s="64"/>
      <c r="H4" s="64"/>
      <c r="I4" s="64"/>
      <c r="J4" s="64"/>
      <c r="K4" s="44">
        <f t="shared" ref="K4:K12" si="0">SUM(B4:J4)</f>
        <v>0</v>
      </c>
    </row>
    <row r="5" spans="1:12" s="27" customFormat="1" ht="19.7" customHeight="1">
      <c r="A5" s="44" t="s">
        <v>435</v>
      </c>
      <c r="B5" s="64"/>
      <c r="C5" s="62"/>
      <c r="D5" s="64"/>
      <c r="E5" s="64"/>
      <c r="F5" s="64"/>
      <c r="G5" s="64"/>
      <c r="H5" s="64"/>
      <c r="I5" s="64"/>
      <c r="J5" s="64"/>
      <c r="K5" s="44">
        <f t="shared" si="0"/>
        <v>0</v>
      </c>
    </row>
    <row r="6" spans="1:12" s="27" customFormat="1" ht="19.7" customHeight="1">
      <c r="A6" s="44" t="s">
        <v>436</v>
      </c>
      <c r="B6" s="64"/>
      <c r="C6" s="64"/>
      <c r="D6" s="62"/>
      <c r="E6" s="64"/>
      <c r="F6" s="64"/>
      <c r="G6" s="64"/>
      <c r="H6" s="64"/>
      <c r="I6" s="64"/>
      <c r="J6" s="64"/>
      <c r="K6" s="44">
        <f t="shared" si="0"/>
        <v>0</v>
      </c>
    </row>
    <row r="7" spans="1:12" s="27" customFormat="1" ht="19.7" customHeight="1">
      <c r="A7" s="44" t="s">
        <v>437</v>
      </c>
      <c r="B7" s="64"/>
      <c r="C7" s="64"/>
      <c r="D7" s="64"/>
      <c r="E7" s="62"/>
      <c r="F7" s="64"/>
      <c r="G7" s="64"/>
      <c r="H7" s="64"/>
      <c r="I7" s="64"/>
      <c r="J7" s="64"/>
      <c r="K7" s="44">
        <f t="shared" si="0"/>
        <v>0</v>
      </c>
    </row>
    <row r="8" spans="1:12" s="27" customFormat="1" ht="19.7" customHeight="1">
      <c r="A8" s="44" t="s">
        <v>387</v>
      </c>
      <c r="B8" s="64"/>
      <c r="C8" s="64"/>
      <c r="D8" s="64"/>
      <c r="E8" s="64"/>
      <c r="F8" s="62"/>
      <c r="G8" s="64"/>
      <c r="H8" s="64"/>
      <c r="I8" s="64"/>
      <c r="J8" s="64"/>
      <c r="K8" s="44">
        <f t="shared" si="0"/>
        <v>0</v>
      </c>
    </row>
    <row r="9" spans="1:12" s="27" customFormat="1" ht="19.7" customHeight="1">
      <c r="A9" s="44" t="s">
        <v>388</v>
      </c>
      <c r="B9" s="64"/>
      <c r="C9" s="64"/>
      <c r="D9" s="64"/>
      <c r="E9" s="64"/>
      <c r="F9" s="64"/>
      <c r="G9" s="62"/>
      <c r="H9" s="64"/>
      <c r="I9" s="64"/>
      <c r="J9" s="64"/>
      <c r="K9" s="44">
        <f t="shared" si="0"/>
        <v>0</v>
      </c>
    </row>
    <row r="10" spans="1:12" s="27" customFormat="1" ht="19.7" customHeight="1">
      <c r="A10" s="44" t="s">
        <v>389</v>
      </c>
      <c r="B10" s="64"/>
      <c r="C10" s="64"/>
      <c r="D10" s="64"/>
      <c r="E10" s="64"/>
      <c r="F10" s="64"/>
      <c r="G10" s="64"/>
      <c r="H10" s="62"/>
      <c r="I10" s="64"/>
      <c r="J10" s="64"/>
      <c r="K10" s="44">
        <f t="shared" si="0"/>
        <v>0</v>
      </c>
    </row>
    <row r="11" spans="1:12" s="27" customFormat="1" ht="19.7" customHeight="1">
      <c r="A11" s="44" t="s">
        <v>390</v>
      </c>
      <c r="B11" s="64"/>
      <c r="C11" s="64"/>
      <c r="D11" s="64"/>
      <c r="E11" s="64"/>
      <c r="F11" s="64"/>
      <c r="G11" s="64"/>
      <c r="H11" s="64"/>
      <c r="I11" s="62"/>
      <c r="J11" s="64"/>
      <c r="K11" s="44">
        <f t="shared" si="0"/>
        <v>0</v>
      </c>
    </row>
    <row r="12" spans="1:12" ht="19.7" customHeight="1">
      <c r="A12" s="44" t="s">
        <v>392</v>
      </c>
      <c r="B12" s="64"/>
      <c r="C12" s="64"/>
      <c r="D12" s="64"/>
      <c r="E12" s="64"/>
      <c r="F12" s="64"/>
      <c r="G12" s="64"/>
      <c r="H12" s="64"/>
      <c r="I12" s="64"/>
      <c r="J12" s="62"/>
      <c r="K12" s="44">
        <f t="shared" si="0"/>
        <v>0</v>
      </c>
    </row>
    <row r="13" spans="1:12" ht="19.7" customHeight="1">
      <c r="A13" s="63" t="s">
        <v>391</v>
      </c>
      <c r="B13" s="44">
        <f>SUM(B4:B12)</f>
        <v>0</v>
      </c>
      <c r="C13" s="44">
        <f t="shared" ref="C13:J13" si="1">SUM(C4:C12)</f>
        <v>0</v>
      </c>
      <c r="D13" s="44">
        <f t="shared" si="1"/>
        <v>0</v>
      </c>
      <c r="E13" s="44">
        <f t="shared" si="1"/>
        <v>0</v>
      </c>
      <c r="F13" s="44">
        <f t="shared" si="1"/>
        <v>0</v>
      </c>
      <c r="G13" s="44">
        <f t="shared" si="1"/>
        <v>0</v>
      </c>
      <c r="H13" s="44">
        <f t="shared" si="1"/>
        <v>0</v>
      </c>
      <c r="I13" s="44">
        <f t="shared" si="1"/>
        <v>0</v>
      </c>
      <c r="J13" s="44">
        <f t="shared" si="1"/>
        <v>0</v>
      </c>
      <c r="K13" s="44">
        <f>IF(SUM(K4:K12)=SUM(B13:J13),SUM(K4:K12),"Error")</f>
        <v>0</v>
      </c>
      <c r="L13" s="60"/>
    </row>
    <row r="14" spans="1:12" ht="68.25" customHeight="1">
      <c r="A14" s="190" t="s">
        <v>424</v>
      </c>
      <c r="B14" s="191"/>
      <c r="C14" s="191"/>
      <c r="D14" s="191"/>
      <c r="E14" s="191"/>
      <c r="F14" s="191"/>
      <c r="G14" s="191"/>
      <c r="H14" s="191"/>
      <c r="I14" s="191"/>
      <c r="J14" s="191"/>
      <c r="K14" s="191"/>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'Consistencia topológica'!Área_de_impresión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Diego Harvey Marin Rodriguez</cp:lastModifiedBy>
  <cp:lastPrinted>2020-06-02T00:27:14Z</cp:lastPrinted>
  <dcterms:created xsi:type="dcterms:W3CDTF">2018-11-22T12:52:16Z</dcterms:created>
  <dcterms:modified xsi:type="dcterms:W3CDTF">2022-10-19T20:23:44Z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