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2115" yWindow="2115" windowWidth="25035" windowHeight="12735" tabRatio="926" activeTab="3"/>
  </bookViews>
  <sheets>
    <sheet name="PORTADA" sheetId="10" r:id="rId1"/>
    <sheet name="REPORTE EVALUACIÓN CALIDAD" sheetId="14" r:id="rId2"/>
    <sheet name="Dominios" sheetId="6" r:id="rId3"/>
    <sheet name="Consistencia topológica" sheetId="28" r:id="rId4"/>
    <sheet name="Consistencia de dominio" sheetId="27" r:id="rId5"/>
    <sheet name="Comisión - Omisión" sheetId="16" r:id="rId6"/>
    <sheet name="Consistencia conceptual" sheetId="22" r:id="rId7"/>
    <sheet name="Consistencia de formato" sheetId="26" r:id="rId8"/>
    <sheet name="Exactitud de clasificación" sheetId="25" r:id="rId9"/>
    <sheet name="Usabilidad" sheetId="29" r:id="rId10"/>
  </sheets>
  <externalReferences>
    <externalReference r:id="rId11"/>
    <externalReference r:id="rId12"/>
  </externalReferences>
  <definedNames>
    <definedName name="_ftn1" localSheetId="5">'Comisión - Omisión'!#REF!</definedName>
    <definedName name="_ftn1" localSheetId="6">'Consistencia conceptual'!#REF!</definedName>
    <definedName name="_ftn1" localSheetId="4">'Consistencia de dominio'!#REF!</definedName>
    <definedName name="_ftn1" localSheetId="7">'Consistencia de formato'!#REF!</definedName>
    <definedName name="_ftn1" localSheetId="3">'Consistencia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5">'Comisión - Omisión'!#REF!</definedName>
    <definedName name="_ftnref1" localSheetId="6">'Consistencia conceptual'!#REF!</definedName>
    <definedName name="_ftnref1" localSheetId="4">'Consistencia de dominio'!#REF!</definedName>
    <definedName name="_ftnref1" localSheetId="7">'Consistencia de formato'!#REF!</definedName>
    <definedName name="_ftnref1" localSheetId="3">'Consistencia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5">#REF!</definedName>
    <definedName name="Alias" comment="Otro nombre " localSheetId="6">#REF!</definedName>
    <definedName name="Alias" comment="Otro nombre " localSheetId="4">#REF!</definedName>
    <definedName name="Alias" comment="Otro nombre " localSheetId="7">#REF!</definedName>
    <definedName name="Alias" comment="Otro nombre " localSheetId="3">#REF!</definedName>
    <definedName name="Alias" comment="Otro nombre " localSheetId="8">#REF!</definedName>
    <definedName name="Alias" comment="Otro nombre " localSheetId="9">#REF!</definedName>
    <definedName name="Alias" comment="Otro nombre ">#REF!</definedName>
    <definedName name="_xlnm.Print_Area" localSheetId="3">'Consistencia topológica'!$A$1:$H$12</definedName>
    <definedName name="AT">Dominios!$D$173:$D$178</definedName>
    <definedName name="bbb" localSheetId="5">#REF!</definedName>
    <definedName name="bbb" localSheetId="6">#REF!</definedName>
    <definedName name="bbb" localSheetId="4">#REF!</definedName>
    <definedName name="bbb" localSheetId="7">#REF!</definedName>
    <definedName name="bbb" localSheetId="3">#REF!</definedName>
    <definedName name="bbb" localSheetId="8">#REF!</definedName>
    <definedName name="bbb" localSheetId="9">#REF!</definedName>
    <definedName name="bbb">#REF!</definedName>
    <definedName name="CampoDeAplicacion" localSheetId="5">PORTADA!#REF!</definedName>
    <definedName name="CampoDeAplicacion" localSheetId="6">PORTADA!#REF!</definedName>
    <definedName name="CampoDeAplicacion" localSheetId="4">PORTADA!#REF!</definedName>
    <definedName name="CampoDeAplicacion" localSheetId="7">PORTADA!#REF!</definedName>
    <definedName name="CampoDeAplicacion" localSheetId="3">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5">#REF!</definedName>
    <definedName name="Cargo" localSheetId="6">#REF!</definedName>
    <definedName name="Cargo" localSheetId="4">#REF!</definedName>
    <definedName name="Cargo" localSheetId="7">#REF!</definedName>
    <definedName name="Cargo" localSheetId="3">#REF!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4">#REF!</definedName>
    <definedName name="Ciudad" comment="De debe incluir el nombre de la ciudad en donde se produce el objeto" localSheetId="7">#REF!</definedName>
    <definedName name="Ciudad" comment="De debe incluir el nombre de la ciudad en donde se produce el objeto" localSheetId="3">#REF!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5">[2]Valores!#REF!</definedName>
    <definedName name="CUMPLIMIENTOS" localSheetId="6">[2]Valores!#REF!</definedName>
    <definedName name="CUMPLIMIENTOS" localSheetId="4">[2]Valores!#REF!</definedName>
    <definedName name="CUMPLIMIENTOS" localSheetId="7">[2]Valores!#REF!</definedName>
    <definedName name="CUMPLIMIENTOS" localSheetId="3">[2]Valores!#REF!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5">#REF!</definedName>
    <definedName name="Definicion" localSheetId="6">#REF!</definedName>
    <definedName name="Definicion" localSheetId="4">#REF!</definedName>
    <definedName name="Definicion" localSheetId="7">#REF!</definedName>
    <definedName name="Definicion" localSheetId="3">#REF!</definedName>
    <definedName name="Definicion" localSheetId="8">#REF!</definedName>
    <definedName name="Definicion" localSheetId="9">#REF!</definedName>
    <definedName name="Definicion">#REF!</definedName>
    <definedName name="Departamento" localSheetId="5">#REF!</definedName>
    <definedName name="Departamento" localSheetId="6">#REF!</definedName>
    <definedName name="Departamento" localSheetId="4">#REF!</definedName>
    <definedName name="Departamento" localSheetId="7">#REF!</definedName>
    <definedName name="Departamento" localSheetId="3">#REF!</definedName>
    <definedName name="Departamento" localSheetId="8">#REF!</definedName>
    <definedName name="Departamento" localSheetId="9">#REF!</definedName>
    <definedName name="Departamento">#REF!</definedName>
    <definedName name="Dirección" localSheetId="5">#REF!</definedName>
    <definedName name="Dirección" localSheetId="6">#REF!</definedName>
    <definedName name="Dirección" localSheetId="4">#REF!</definedName>
    <definedName name="Dirección" localSheetId="7">#REF!</definedName>
    <definedName name="Dirección" localSheetId="3">#REF!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5">#REF!</definedName>
    <definedName name="NombreAtributo1" localSheetId="6">#REF!</definedName>
    <definedName name="NombreAtributo1" localSheetId="4">#REF!</definedName>
    <definedName name="NombreAtributo1" localSheetId="7">#REF!</definedName>
    <definedName name="NombreAtributo1" localSheetId="3">#REF!</definedName>
    <definedName name="NombreAtributo1" localSheetId="8">#REF!</definedName>
    <definedName name="NombreAtributo1" localSheetId="9">#REF!</definedName>
    <definedName name="NombreAtributo1">#REF!</definedName>
    <definedName name="NombreAtriibuto1" localSheetId="5">#REF!</definedName>
    <definedName name="NombreAtriibuto1" localSheetId="6">#REF!</definedName>
    <definedName name="NombreAtriibuto1" localSheetId="4">#REF!</definedName>
    <definedName name="NombreAtriibuto1" localSheetId="7">#REF!</definedName>
    <definedName name="NombreAtriibuto1" localSheetId="3">#REF!</definedName>
    <definedName name="NombreAtriibuto1" localSheetId="8">#REF!</definedName>
    <definedName name="NombreAtriibuto1" localSheetId="9">#REF!</definedName>
    <definedName name="NombreAtriibuto1">#REF!</definedName>
    <definedName name="NombredelaEntidad" localSheetId="5">#REF!</definedName>
    <definedName name="NombredelaEntidad" localSheetId="6">#REF!</definedName>
    <definedName name="NombredelaEntidad" localSheetId="4">#REF!</definedName>
    <definedName name="NombredelaEntidad" localSheetId="7">#REF!</definedName>
    <definedName name="NombredelaEntidad" localSheetId="3">#REF!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5">#REF!</definedName>
    <definedName name="Pais" localSheetId="6">#REF!</definedName>
    <definedName name="Pais" localSheetId="4">#REF!</definedName>
    <definedName name="Pais" localSheetId="7">#REF!</definedName>
    <definedName name="Pais" localSheetId="3">#REF!</definedName>
    <definedName name="Pais" localSheetId="8">#REF!</definedName>
    <definedName name="Pais" localSheetId="9">#REF!</definedName>
    <definedName name="Pais">#REF!</definedName>
    <definedName name="PRESENCIA">[2]Valores!$E$2:$E$4</definedName>
    <definedName name="Print_Area" localSheetId="5">'Comisión - Omisión'!#REF!</definedName>
    <definedName name="Print_Area" localSheetId="6">'Consistencia conceptual'!#REF!</definedName>
    <definedName name="Print_Area" localSheetId="4">'Consistencia de dominio'!#REF!</definedName>
    <definedName name="Print_Area" localSheetId="7">'Consistencia de formato'!#REF!</definedName>
    <definedName name="Print_Area" localSheetId="3">'Consistencia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5">PORTADA!#REF!</definedName>
    <definedName name="Referencia" localSheetId="6">PORTADA!#REF!</definedName>
    <definedName name="Referencia" localSheetId="4">PORTADA!#REF!</definedName>
    <definedName name="Referencia" localSheetId="7">PORTADA!#REF!</definedName>
    <definedName name="Referencia" localSheetId="3">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5">#REF!</definedName>
    <definedName name="Subtipo" localSheetId="6">#REF!</definedName>
    <definedName name="Subtipo" localSheetId="4">#REF!</definedName>
    <definedName name="Subtipo" localSheetId="7">#REF!</definedName>
    <definedName name="Subtipo" localSheetId="3">#REF!</definedName>
    <definedName name="Subtipo" localSheetId="8">#REF!</definedName>
    <definedName name="Subtipo" localSheetId="9">#REF!</definedName>
    <definedName name="Subtipo">#REF!</definedName>
    <definedName name="teléfono" localSheetId="5">#REF!</definedName>
    <definedName name="teléfono" localSheetId="6">#REF!</definedName>
    <definedName name="teléfono" localSheetId="4">#REF!</definedName>
    <definedName name="teléfono" localSheetId="7">#REF!</definedName>
    <definedName name="teléfono" localSheetId="3">#REF!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5">#REF!</definedName>
    <definedName name="TipoResponsable" localSheetId="6">#REF!</definedName>
    <definedName name="TipoResponsable" localSheetId="4">#REF!</definedName>
    <definedName name="TipoResponsable" localSheetId="7">#REF!</definedName>
    <definedName name="TipoResponsable" localSheetId="3">#REF!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G3"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<sst xmlns="http://schemas.openxmlformats.org/spreadsheetml/2006/main" count="866" uniqueCount="489">
  <si>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</si>
  <si>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</si>
  <si>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</si>
  <si>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</si>
  <si>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</si>
  <si>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</si>
  <si>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</si>
  <si>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</si>
  <si>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</si>
  <si>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</si>
  <si>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</si>
  <si>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</si>
  <si>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</si>
  <si>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</si>
  <si>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</si>
  <si>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</si>
  <si>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</si>
  <si>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</si>
  <si>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</si>
  <si>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</si>
  <si>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</si>
  <si>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</si>
  <si>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</si>
  <si>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</si>
  <si>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</si>
  <si>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</si>
  <si>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</si>
  <si>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</si>
  <si>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</si>
  <si>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</si>
  <si>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</si>
  <si>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</si>
  <si>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</si>
  <si>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</si>
  <si>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</si>
  <si>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</si>
  <si>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</si>
  <si>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</si>
  <si>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</si>
  <si>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</si>
  <si>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</si>
  <si>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</si>
  <si>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</si>
  <si>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</si>
  <si>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</si>
  <si>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</si>
  <si>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</si>
  <si>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</si>
  <si>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</si>
  <si>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</si>
  <si>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</si>
  <si>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</si>
  <si>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</si>
  <si>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</si>
  <si>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</si>
  <si>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</si>
  <si>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</si>
  <si>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</si>
  <si>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</si>
  <si>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</si>
  <si>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</si>
  <si>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</si>
  <si>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</si>
  <si>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</si>
  <si>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</si>
  <si>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</si>
  <si>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</si>
  <si>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</si>
  <si>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</si>
  <si>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</si>
  <si>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</si>
  <si>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</si>
  <si>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</si>
  <si>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</si>
  <si>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</si>
  <si>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</si>
  <si>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</si>
  <si>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</si>
  <si>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</si>
  <si>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</si>
  <si>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</si>
  <si>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</si>
  <si>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</si>
  <si>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</si>
  <si>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</si>
  <si>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</si>
  <si>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</si>
  <si>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</si>
  <si>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</si>
  <si>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</si>
  <si>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</si>
  <si>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</si>
  <si>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</si>
  <si>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</si>
  <si>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</si>
  <si>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</si>
  <si>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</si>
  <si>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</si>
  <si>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</si>
  <si>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</si>
  <si>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</si>
  <si>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</si>
  <si>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</si>
  <si>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</si>
  <si>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</si>
  <si>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</si>
  <si>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</si>
  <si>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</si>
  <si>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</si>
  <si>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</si>
  <si>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</si>
  <si>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</si>
  <si>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</si>
  <si>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</si>
  <si>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</si>
  <si>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</si>
  <si>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</si>
  <si>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</si>
  <si>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</si>
  <si>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</si>
  <si>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</si>
  <si>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</si>
  <si>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</si>
  <si>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</si>
  <si>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</si>
  <si>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</si>
  <si>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</si>
  <si>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</si>
  <si>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</si>
  <si>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</si>
  <si>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</si>
  <si>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</si>
  <si>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</si>
  <si>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</si>
  <si>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</si>
  <si>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</si>
  <si>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</si>
  <si>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</si>
  <si>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</si>
  <si>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</si>
  <si>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</si>
  <si>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</si>
  <si>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</si>
  <si>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</si>
  <si>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</si>
  <si>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</si>
  <si>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</si>
  <si>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</si>
  <si>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</si>
  <si>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</si>
  <si>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</si>
  <si>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</si>
  <si>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</si>
  <si>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</si>
  <si>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</si>
  <si>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</si>
  <si>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</si>
  <si>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</si>
  <si>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</si>
  <si>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</si>
  <si>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</si>
  <si>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</si>
  <si>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</si>
  <si>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</si>
  <si>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</si>
  <si>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</si>
  <si>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</si>
  <si>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</si>
  <si>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</si>
  <si>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</si>
  <si>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</si>
  <si>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</si>
  <si>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</si>
  <si>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</si>
  <si>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</si>
  <si>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</si>
  <si>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</si>
  <si>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</si>
  <si>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</si>
  <si>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</si>
  <si>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</si>
  <si>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</si>
  <si>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</si>
  <si>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</si>
  <si>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</si>
  <si>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</si>
  <si>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</si>
  <si>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</si>
  <si>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</si>
  <si>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</si>
  <si>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</si>
  <si>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</si>
  <si>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</si>
  <si>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</si>
  <si>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</si>
  <si>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</si>
  <si>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</si>
  <si>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</si>
  <si>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</si>
  <si>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</si>
  <si>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</si>
  <si>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</si>
  <si>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</si>
  <si>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</si>
  <si>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</si>
  <si>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</si>
  <si>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</si>
  <si>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</si>
  <si>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</si>
  <si>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</si>
  <si>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</si>
  <si>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</si>
  <si>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</si>
  <si>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</si>
  <si>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</si>
  <si>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</si>
  <si>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</si>
  <si>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</si>
  <si>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</si>
  <si>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</si>
  <si>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</si>
  <si>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</si>
  <si>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</si>
  <si>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</si>
  <si>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</si>
  <si>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</si>
  <si>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</si>
  <si>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</si>
  <si>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</si>
  <si>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</si>
  <si>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</si>
  <si>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</si>
  <si>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</si>
  <si>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</si>
  <si>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</si>
  <si>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</si>
  <si>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</si>
  <si>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</si>
  <si>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</si>
  <si>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</si>
  <si>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</si>
  <si>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</si>
  <si>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</si>
  <si>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</si>
  <si>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</si>
  <si>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</si>
  <si>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</si>
  <si>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</si>
  <si>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</si>
  <si>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</si>
  <si>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</si>
  <si>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</si>
  <si>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</si>
  <si>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</si>
  <si>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</si>
  <si>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</si>
  <si>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</si>
  <si>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</si>
  <si>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</si>
  <si>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</si>
  <si>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</si>
  <si>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</si>
  <si>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</si>
  <si>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</si>
  <si>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</si>
  <si>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</si>
  <si>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</si>
  <si>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</si>
  <si>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</si>
  <si>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</si>
  <si>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</si>
  <si>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</si>
  <si>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</si>
  <si>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</si>
  <si>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</si>
  <si>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</si>
  <si>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</si>
  <si>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</si>
  <si>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</si>
  <si>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</si>
  <si>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</si>
  <si>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</si>
  <si>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</si>
  <si>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</si>
  <si>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</si>
  <si>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</si>
  <si>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</si>
  <si>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</si>
  <si>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</si>
  <si>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</si>
  <si>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</si>
  <si>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</si>
  <si>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</si>
  <si>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</si>
  <si>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</si>
  <si>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</si>
  <si>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</si>
  <si>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</si>
  <si>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</si>
  <si>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</si>
  <si>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</si>
  <si>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</si>
  <si>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</si>
  <si>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</si>
  <si>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</si>
  <si>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</si>
  <si>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</si>
  <si>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</si>
  <si>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</si>
  <si>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</si>
  <si>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</si>
  <si>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</si>
  <si>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</si>
  <si>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</si>
  <si>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</si>
  <si>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</si>
  <si>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</si>
  <si>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</si>
  <si>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</si>
  <si>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</si>
  <si>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</si>
  <si>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</si>
  <si>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</si>
  <si>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</si>
  <si>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</si>
  <si>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</si>
  <si>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</si>
  <si>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</si>
  <si>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</si>
  <si>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</si>
  <si>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</si>
  <si>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</si>
  <si>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</si>
  <si>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</si>
  <si>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</si>
  <si>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</si>
  <si>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</si>
  <si>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</si>
  <si>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</si>
  <si>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</si>
  <si>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</si>
  <si>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</si>
  <si>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</si>
  <si>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</si>
  <si>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</si>
  <si>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</si>
  <si>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</si>
  <si>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</si>
  <si>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</si>
  <si>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</si>
  <si>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</si>
  <si>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</si>
  <si>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</si>
  <si>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</si>
  <si>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</si>
  <si>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</si>
  <si>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</si>
  <si>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</si>
  <si>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</si>
  <si>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</si>
  <si>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</si>
  <si>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</si>
  <si>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</si>
  <si>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</si>
  <si>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</si>
  <si>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</si>
  <si>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</si>
  <si>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</si>
  <si>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</si>
  <si>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</si>
  <si>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</si>
  <si>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</si>
  <si>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</si>
  <si>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</si>
  <si>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</si>
  <si>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</si>
  <si>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</si>
  <si>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</si>
  <si>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</si>
  <si>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</si>
  <si>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</si>
  <si>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</si>
  <si>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</si>
  <si>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</si>
  <si>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</si>
  <si>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</si>
  <si>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</si>
  <si>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</si>
  <si>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</si>
  <si>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</si>
  <si>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</si>
  <si>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</si>
  <si>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</si>
  <si>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</si>
  <si>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</si>
  <si>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</si>
  <si>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</si>
  <si>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</si>
  <si>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</si>
  <si>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</si>
  <si>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</si>
  <si>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</si>
  <si>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</si>
  <si>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</si>
  <si>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</si>
  <si>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</si>
  <si>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</si>
  <si>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</si>
  <si>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</si>
  <si>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</si>
  <si>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</si>
  <si>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</si>
  <si>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</si>
  <si>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</si>
  <si>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</si>
  <si>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</si>
  <si>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</si>
  <si>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</si>
  <si>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</si>
  <si>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</si>
  <si>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</si>
  <si>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</si>
  <si>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</si>
  <si>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</si>
  <si>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</si>
  <si>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</si>
  <si>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</si>
  <si>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</si>
  <si>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</si>
  <si>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</si>
  <si>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</si>
  <si>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</si>
  <si>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</si>
  <si>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</si>
  <si>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</si>
  <si>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</si>
  <si>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</si>
  <si>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</si>
  <si>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</si>
  <si>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</si>
  <si>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</si>
  <si>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</si>
  <si>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</si>
  <si>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</si>
  <si>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</si>
  <si>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</si>
  <si>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</si>
  <si>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</si>
  <si>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2.0</t>
  </si>
  <si>
    <t>.pdf</t>
  </si>
  <si>
    <t>Español</t>
  </si>
  <si>
    <t>NTC 5043:2010
NTC 5660:2010
ISO 19157:2013</t>
  </si>
  <si>
    <t>Bogotá D.C</t>
  </si>
  <si>
    <t>No debe existir incumplimiento de las consideraciones establecidas al interior del Catálogo de Objetos de la Secretaría Distrital del Hábitat</t>
  </si>
  <si>
    <t>Indica que un ítem es conforme con las reglas del esquema conceptual vigente</t>
  </si>
  <si>
    <t>Conteo de los ítems en el conjunto de datos que no son conformes con las reglas del esquema conceptual</t>
  </si>
  <si>
    <t>Base de datos geográfica de la Secretaría Distrital del Hábitat</t>
  </si>
  <si>
    <t>Conteo de todos los ítems en los datos que tienen autosuperposiciones no validos</t>
  </si>
  <si>
    <t>Catálogo de Objetos de la Secretaría Distrital del Hábitat</t>
  </si>
  <si>
    <t>Base de datos geográfica de la Secretaría Distrital del Hábitat/ Catálogo de Objetos de la Secretaría Distrital del Hábitat</t>
  </si>
  <si>
    <t>Verificar que la totalidad de los aspectos plasmados sobre la Base de Datos Geográfica de la SDHT, estén conformes a lo que establece el Catálogo de la Secretaría Distrital del Hábitat</t>
  </si>
  <si>
    <t>Catálogo de objetos de la secretaría distrital del hábitat</t>
  </si>
  <si>
    <t>Secretaría distrital del hábitat / Subdirección de Prevención y Seguimiento</t>
  </si>
  <si>
    <t>Secretaría Distrital del Hábitat</t>
  </si>
  <si>
    <t>Subdirección de Prevención y Seguimiento</t>
  </si>
  <si>
    <t>ocupación, poligono, monitoreo</t>
  </si>
  <si>
    <t>Luis Fernando Holguín</t>
  </si>
  <si>
    <t>ocupacion_ilegal</t>
  </si>
  <si>
    <t>tipo_ocupacion</t>
  </si>
  <si>
    <t>estado_ocupacion</t>
  </si>
  <si>
    <t>habitabilidad</t>
  </si>
  <si>
    <t>material_construccion</t>
  </si>
  <si>
    <t>estructura</t>
  </si>
  <si>
    <t>cubierta</t>
  </si>
  <si>
    <t>uso_ocupacion</t>
  </si>
  <si>
    <t>El proceso consiste en verificar que la totalidad de los aspectos plasmados sobre la Base de Datos Geográfica de la Secretaria distrital del Hábitat, estén conformes a los que establece el Catálogo de Objetos de la SDHT; ello implica, la confrontación y correspondencia de la estructura en cuanto a los nombres, alias, definiciones, tipo de dato, dominios, subtipos para el objeto "ocupacion_ilegal".</t>
  </si>
  <si>
    <t>No deben existir elementos de la capa "ocupacion_ilegal" por fuera de un poligono de monitoreo</t>
  </si>
  <si>
    <t>El objeto "ocupacion_ilegal" cumple con lo establecido en la estructura del Catálogo de Objetos de la Secretaría Distrital del Hábitat</t>
  </si>
  <si>
    <t>No existen elementos de la capa "ocupacion_ilegal" por fuera de un poligono de monitoreo</t>
  </si>
  <si>
    <t>El objeto "ocupacion_ilegal" cumple con lo establecido en la estructura del Catálogo de Objetos de la Secretaría Distrital del Hábitat, en cuanto a nombres, alias, definiciones, tipo de dato y dominios</t>
  </si>
  <si>
    <t>Los dominios de el objeto "ocupacion_ilegal" en la base geográfica cumple con lo establecido en la estructura de dominio del Catálogo de Objetos de la Secretaría Distrital del Hábitat.</t>
  </si>
  <si>
    <t>Reporte evaluacion de calidad del objeto "ocupacion_ilegal"</t>
  </si>
  <si>
    <t>Presenta el resultado consolidado de la envaluación de calidad generada al objeto geográfico "ocupacion_ilegal"</t>
  </si>
  <si>
    <t>Verificar por medio del software SIG que cada elemento del objeto "ocupacion_ilegal" este contenida en un poligono de monitoreo</t>
  </si>
  <si>
    <t>Verificar por medio del software SIG que cada elemento del objeto "ocupacion_ilegal" este contenida en un poligono de monitoreo, de no ser así se reportará la suma total de elementos que no cumplan con esta condición</t>
  </si>
  <si>
    <t>Verificar qué  la totalidad de los dominios plasmados en modelo de datos se encuentren en la base geográfica del objeto "ocupacion_ilegal" con los parámetros establecidos</t>
  </si>
  <si>
    <t>Verificar la correspondencia del listado de los dominios plasmados en el modelo de datos respecto a los dominios establecidos en la base de datos geográfica para el objeto "ocupacion_ilegal"</t>
  </si>
  <si>
    <t>No deben existir dominios diferentes entre el modelo de datos diseñado para el objeto "ocupacion_ilegal" y los dominios de la base de datos geográfica del mismo objeto.</t>
  </si>
  <si>
    <t>No existen dominios diferentes para la capa "ocupacion_ilegal" superpuestos con la misma capa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</si>
</sst>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9">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
      <sz val="10"/>
      <color rgb="FF000000"/>
      <name val="Gotham Rounded Medium"/>
    </font>
  </fonts>
  <fills count="11">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
      <patternFill patternType="solid">
        <fgColor rgb="FFFFFF00"/>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76">
    <xf numFmtId="0" fontId="0" fillId="0" borderId="0" xfId="0"/>
    <xf numFmtId="0" fontId="0" fillId="0" borderId="0" xfId="0" applyAlignment="1">
      <alignment wrapText="1"/>
    </xf>
    <xf numFmtId="0" fontId="12" fillId="6" borderId="0" xfId="0" applyFont="1" applyFill="1" applyAlignment="1" applyProtection="1">
      <alignment vertical="center"/>
      <protection locked="0"/>
    </xf>
    <xf numFmtId="0" fontId="0" fillId="0" borderId="0" xfId="0" applyAlignment="1">
      <alignment horizontal="left" vertical="top"/>
    </xf>
    <xf numFmtId="0" fontId="6" fillId="0" borderId="0" xfId="0" applyFont="1" applyAlignment="1">
      <alignment horizontal="center" wrapText="1"/>
    </xf>
    <xf numFmtId="0" fontId="13" fillId="0" borderId="0" xfId="0" applyFont="1"/>
    <xf numFmtId="0" fontId="14" fillId="0" borderId="0" xfId="0" applyFont="1"/>
    <xf numFmtId="0" fontId="6" fillId="0" borderId="0" xfId="0" applyFont="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Alignment="1">
      <alignment horizontal="center"/>
    </xf>
    <xf numFmtId="0" fontId="16" fillId="0" borderId="0" xfId="0" applyFont="1" applyAlignment="1">
      <alignment vertical="center" wrapText="1"/>
    </xf>
    <xf numFmtId="0" fontId="0" fillId="0" borderId="4" xfId="0" applyBorder="1"/>
    <xf numFmtId="0" fontId="0" fillId="0" borderId="5" xfId="0" applyBorder="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166" fontId="15" fillId="0" borderId="1" xfId="0" applyNumberFormat="1" applyFont="1" applyBorder="1" applyAlignment="1">
      <alignment wrapText="1"/>
    </xf>
    <xf numFmtId="166" fontId="0" fillId="0" borderId="6" xfId="0" applyNumberFormat="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xf numFmtId="0" fontId="19" fillId="4" borderId="4" xfId="6" applyFont="1" applyBorder="1" applyAlignment="1">
      <alignment horizontal="center" vertical="center" wrapText="1"/>
    </xf>
    <xf numFmtId="0" fontId="20" fillId="0" borderId="4" xfId="0" applyFont="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0" fontId="9" fillId="3" borderId="4" xfId="7" applyBorder="1" applyAlignment="1">
      <alignment vertical="center" wrapText="1"/>
    </xf>
    <xf numFmtId="0" fontId="20" fillId="0" borderId="9" xfId="0" applyFont="1" applyBorder="1"/>
    <xf numFmtId="0" fontId="20" fillId="0" borderId="4" xfId="0" applyFont="1" applyBorder="1" applyAlignment="1">
      <alignment wrapText="1"/>
    </xf>
    <xf numFmtId="0" fontId="11" fillId="4" borderId="10" xfId="6" applyFont="1" applyBorder="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Alignment="1">
      <alignment horizontal="center" vertical="center" wrapText="1"/>
    </xf>
    <xf numFmtId="0" fontId="9" fillId="3" borderId="5" xfId="7" applyBorder="1" applyAlignment="1">
      <alignment vertical="center" wrapText="1"/>
    </xf>
    <xf numFmtId="0" fontId="0" fillId="0" borderId="12" xfId="0" applyBorder="1"/>
    <xf numFmtId="0" fontId="24" fillId="4" borderId="4" xfId="6" applyFont="1" applyBorder="1" applyAlignment="1">
      <alignment horizontal="center" vertical="center" wrapText="1"/>
    </xf>
    <xf numFmtId="0" fontId="26" fillId="4" borderId="4" xfId="6" applyFont="1" applyBorder="1" applyAlignment="1">
      <alignment horizontal="center" vertical="center" wrapText="1"/>
    </xf>
    <xf numFmtId="0" fontId="9" fillId="3" borderId="4" xfId="7" applyBorder="1" applyAlignment="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47" xfId="0" applyNumberFormat="1" applyFont="1" applyFill="1" applyBorder="1" applyAlignment="1">
      <alignment vertical="center" wrapText="1"/>
    </xf>
    <xf numFmtId="166" fontId="21" fillId="6" borderId="47" xfId="0" applyNumberFormat="1" applyFont="1" applyFill="1" applyBorder="1" applyAlignment="1">
      <alignment vertical="center" wrapText="1"/>
    </xf>
    <xf numFmtId="49" fontId="21" fillId="6" borderId="8" xfId="0" applyNumberFormat="1" applyFont="1" applyFill="1" applyBorder="1" applyAlignment="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Border="1" applyAlignment="1">
      <alignment horizontal="center" vertical="center" wrapText="1"/>
    </xf>
    <xf numFmtId="0" fontId="19" fillId="4" borderId="5" xfId="6" applyFont="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Border="1" applyAlignment="1">
      <alignment vertical="center" wrapText="1"/>
    </xf>
    <xf numFmtId="49" fontId="21" fillId="0" borderId="4" xfId="0" applyNumberFormat="1" applyFont="1" applyBorder="1" applyAlignment="1">
      <alignment horizontal="left" vertical="center" wrapText="1"/>
    </xf>
    <xf numFmtId="49" fontId="21" fillId="0" borderId="8" xfId="0" applyNumberFormat="1" applyFont="1" applyBorder="1" applyAlignment="1">
      <alignment vertical="center" wrapText="1"/>
    </xf>
    <xf numFmtId="49" fontId="21" fillId="0" borderId="47" xfId="0" applyNumberFormat="1" applyFont="1" applyBorder="1" applyAlignment="1">
      <alignment vertical="center" wrapText="1"/>
    </xf>
    <xf numFmtId="166" fontId="21" fillId="0" borderId="47" xfId="0" applyNumberFormat="1" applyFont="1" applyBorder="1" applyAlignment="1">
      <alignment vertical="center" wrapText="1"/>
    </xf>
    <xf numFmtId="166" fontId="1" fillId="0" borderId="30" xfId="0" applyNumberFormat="1" applyFont="1" applyBorder="1" applyAlignment="1">
      <alignment vertical="center" wrapText="1"/>
    </xf>
    <xf numFmtId="0" fontId="19" fillId="4" borderId="11" xfId="6" applyFont="1" applyBorder="1" applyAlignment="1">
      <alignment vertical="center" wrapText="1"/>
    </xf>
    <xf numFmtId="0" fontId="19" fillId="4" borderId="20" xfId="6" applyFont="1" applyBorder="1" applyAlignment="1">
      <alignment horizontal="center" vertical="center" wrapText="1"/>
    </xf>
    <xf numFmtId="49" fontId="21" fillId="6" borderId="33" xfId="0" applyNumberFormat="1" applyFont="1" applyFill="1" applyBorder="1" applyAlignment="1">
      <alignment vertical="center" wrapText="1"/>
    </xf>
    <xf numFmtId="166" fontId="21" fillId="6" borderId="47" xfId="0" applyNumberFormat="1" applyFont="1" applyFill="1" applyBorder="1" applyAlignment="1">
      <alignment horizontal="left"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28" fillId="0" borderId="1" xfId="0" applyFont="1" applyBorder="1" applyAlignment="1">
      <alignment horizontal="center" wrapText="1"/>
    </xf>
    <xf numFmtId="166" fontId="28" fillId="0" borderId="1" xfId="0" applyNumberFormat="1" applyFont="1" applyBorder="1" applyAlignment="1">
      <alignment horizontal="center" wrapText="1"/>
    </xf>
    <xf numFmtId="164" fontId="28" fillId="0" borderId="1" xfId="0" applyNumberFormat="1" applyFont="1" applyBorder="1" applyAlignment="1">
      <alignment horizontal="center" wrapText="1"/>
    </xf>
    <xf numFmtId="0" fontId="21" fillId="0" borderId="9" xfId="0" applyFont="1" applyBorder="1" applyAlignment="1">
      <alignment vertical="center" wrapText="1"/>
    </xf>
    <xf numFmtId="49" fontId="1" fillId="6" borderId="47" xfId="0" applyNumberFormat="1" applyFont="1" applyFill="1" applyBorder="1" applyAlignment="1">
      <alignment vertical="center" wrapText="1"/>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11" fillId="4" borderId="2" xfId="5" applyFont="1" applyAlignment="1">
      <alignment horizontal="center" vertical="center"/>
    </xf>
    <xf numFmtId="0" fontId="10" fillId="3" borderId="4" xfId="8" applyFill="1" applyBorder="1">
      <alignment horizontal="center" vertical="center"/>
    </xf>
    <xf numFmtId="0" fontId="10" fillId="4" borderId="8" xfId="8" applyBorder="1" applyAlignment="1">
      <alignment horizontal="left" vertical="center"/>
    </xf>
    <xf numFmtId="0" fontId="10" fillId="4" borderId="27" xfId="8" applyBorder="1" applyAlignment="1">
      <alignment horizontal="left" vertical="center"/>
    </xf>
    <xf numFmtId="0" fontId="10" fillId="4" borderId="29" xfId="8" applyBorder="1" applyAlignment="1">
      <alignment horizontal="left" vertical="center"/>
    </xf>
    <xf numFmtId="0" fontId="10" fillId="4" borderId="25" xfId="8" applyBorder="1" applyAlignment="1">
      <alignment horizontal="left" vertical="center"/>
    </xf>
    <xf numFmtId="0" fontId="10" fillId="4" borderId="46" xfId="8" applyBorder="1" applyAlignment="1">
      <alignment horizontal="left" vertical="center"/>
    </xf>
    <xf numFmtId="0" fontId="10" fillId="4" borderId="4" xfId="8" applyBorder="1" applyAlignment="1">
      <alignment vertical="center"/>
    </xf>
    <xf numFmtId="0" fontId="9" fillId="3" borderId="4" xfId="7" applyBorder="1" applyAlignment="1">
      <alignment vertical="center" wrapText="1"/>
    </xf>
    <xf numFmtId="0" fontId="9" fillId="3" borderId="11" xfId="7" applyBorder="1" applyAlignment="1">
      <alignment vertical="center" wrapText="1"/>
    </xf>
    <xf numFmtId="0" fontId="9" fillId="3" borderId="45" xfId="7" applyBorder="1" applyAlignment="1">
      <alignment vertical="center" wrapText="1"/>
    </xf>
    <xf numFmtId="0" fontId="9" fillId="3" borderId="48" xfId="7" applyBorder="1" applyAlignment="1">
      <alignment vertical="center" wrapText="1"/>
    </xf>
    <xf numFmtId="0" fontId="10" fillId="4" borderId="11" xfId="8" applyBorder="1" applyAlignment="1">
      <alignment horizontal="center" vertical="center" wrapText="1"/>
    </xf>
    <xf numFmtId="0" fontId="10" fillId="4" borderId="5" xfId="8" applyBorder="1" applyAlignment="1">
      <alignment horizontal="center" vertical="center" wrapText="1"/>
    </xf>
    <xf numFmtId="0" fontId="10" fillId="4" borderId="51" xfId="8" applyBorder="1" applyAlignment="1">
      <alignment horizontal="left" vertical="center"/>
    </xf>
    <xf numFmtId="0" fontId="10" fillId="4" borderId="52" xfId="8" applyBorder="1" applyAlignment="1">
      <alignment horizontal="left" vertical="center"/>
    </xf>
    <xf numFmtId="0" fontId="10" fillId="4" borderId="53" xfId="8" applyBorder="1" applyAlignment="1">
      <alignment horizontal="left" vertical="center"/>
    </xf>
    <xf numFmtId="0" fontId="10" fillId="4" borderId="19" xfId="6" applyFont="1" applyBorder="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Border="1">
      <alignment horizontal="left" vertical="center"/>
    </xf>
    <xf numFmtId="0" fontId="9" fillId="3" borderId="25" xfId="7" applyBorder="1">
      <alignment horizontal="left" vertical="center"/>
    </xf>
    <xf numFmtId="0" fontId="9" fillId="3" borderId="26" xfId="7" applyBorder="1">
      <alignment horizontal="left" vertical="center"/>
    </xf>
    <xf numFmtId="0" fontId="9" fillId="3" borderId="8" xfId="7" applyBorder="1">
      <alignment horizontal="left" vertical="center"/>
    </xf>
    <xf numFmtId="0" fontId="9" fillId="3" borderId="27" xfId="7" applyBorder="1">
      <alignment horizontal="left" vertical="center"/>
    </xf>
    <xf numFmtId="0" fontId="9" fillId="3" borderId="12" xfId="7" applyBorder="1">
      <alignment horizontal="left" vertical="center"/>
    </xf>
    <xf numFmtId="0" fontId="20" fillId="4" borderId="28" xfId="0" applyFont="1" applyFill="1" applyBorder="1" applyAlignment="1">
      <alignment horizontal="center"/>
    </xf>
    <xf numFmtId="0" fontId="10" fillId="4" borderId="4" xfId="8" applyBorder="1" applyAlignment="1">
      <alignment horizontal="left" vertical="center"/>
    </xf>
    <xf numFmtId="0" fontId="10" fillId="4" borderId="7" xfId="8" applyBorder="1" applyAlignment="1">
      <alignment horizontal="left" vertical="center"/>
    </xf>
    <xf numFmtId="0" fontId="9" fillId="3" borderId="4" xfId="7" applyBorder="1" applyAlignment="1">
      <alignment vertical="center"/>
    </xf>
    <xf numFmtId="0" fontId="10" fillId="4" borderId="30" xfId="8" applyBorder="1">
      <alignment horizontal="center" vertical="center"/>
    </xf>
    <xf numFmtId="0" fontId="10" fillId="4" borderId="31" xfId="8" applyBorder="1">
      <alignment horizontal="center" vertical="center"/>
    </xf>
    <xf numFmtId="0" fontId="10" fillId="4" borderId="24" xfId="8" applyBorder="1">
      <alignment horizontal="center" vertical="center"/>
    </xf>
    <xf numFmtId="0" fontId="10" fillId="4" borderId="32" xfId="8" applyBorder="1">
      <alignment horizontal="center" vertical="center"/>
    </xf>
    <xf numFmtId="0" fontId="10" fillId="4" borderId="33" xfId="8" applyBorder="1">
      <alignment horizontal="center" vertical="center"/>
    </xf>
    <xf numFmtId="0" fontId="10" fillId="4" borderId="26" xfId="8" applyBorder="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lignment horizontal="center" vertical="center"/>
    </xf>
    <xf numFmtId="0" fontId="23" fillId="8" borderId="4" xfId="6" applyFont="1" applyFill="1" applyBorder="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Border="1">
      <alignment horizontal="left" vertical="center"/>
    </xf>
    <xf numFmtId="0" fontId="23" fillId="8" borderId="7" xfId="6" applyFont="1" applyFill="1" applyBorder="1">
      <alignment horizontal="center" vertical="center"/>
    </xf>
    <xf numFmtId="0" fontId="9" fillId="3" borderId="4" xfId="7" applyBorder="1">
      <alignment horizontal="left" vertical="center"/>
    </xf>
    <xf numFmtId="0" fontId="9" fillId="3" borderId="8" xfId="7" applyBorder="1" applyAlignment="1">
      <alignment horizontal="left" vertical="center" wrapText="1"/>
    </xf>
    <xf numFmtId="0" fontId="9" fillId="3" borderId="27" xfId="7" applyBorder="1" applyAlignment="1">
      <alignment horizontal="left" vertical="center" wrapText="1"/>
    </xf>
    <xf numFmtId="0" fontId="9" fillId="3" borderId="12" xfId="7" applyBorder="1" applyAlignment="1">
      <alignment horizontal="left" vertical="center" wrapText="1"/>
    </xf>
    <xf numFmtId="0" fontId="10" fillId="4" borderId="11" xfId="8" applyBorder="1" applyAlignment="1">
      <alignment vertical="center"/>
    </xf>
    <xf numFmtId="0" fontId="10" fillId="4" borderId="9" xfId="8" applyBorder="1" applyAlignment="1">
      <alignment vertical="center"/>
    </xf>
    <xf numFmtId="0" fontId="9" fillId="3" borderId="9" xfId="7" applyBorder="1" applyAlignment="1">
      <alignment vertical="center" wrapText="1"/>
    </xf>
    <xf numFmtId="0" fontId="25" fillId="9" borderId="36" xfId="6" applyFont="1" applyFill="1" applyBorder="1">
      <alignment horizontal="center" vertical="center"/>
    </xf>
    <xf numFmtId="0" fontId="25" fillId="9" borderId="37" xfId="6" applyFont="1" applyFill="1" applyBorder="1">
      <alignment horizontal="center" vertical="center"/>
    </xf>
    <xf numFmtId="0" fontId="25" fillId="9" borderId="38" xfId="6" applyFont="1" applyFill="1" applyBorder="1">
      <alignment horizontal="center" vertical="center"/>
    </xf>
    <xf numFmtId="0" fontId="11" fillId="7" borderId="39" xfId="10" applyFill="1" applyBorder="1" applyAlignment="1">
      <alignment horizontal="center" vertical="center" wrapText="1"/>
    </xf>
    <xf numFmtId="0" fontId="11" fillId="4" borderId="40" xfId="6" applyFont="1" applyBorder="1">
      <alignment horizontal="center" vertical="center"/>
    </xf>
    <xf numFmtId="0" fontId="11" fillId="4" borderId="2" xfId="6" applyFont="1">
      <alignment horizontal="center" vertical="center"/>
    </xf>
    <xf numFmtId="0" fontId="11" fillId="4" borderId="41" xfId="6" applyFont="1" applyBorder="1">
      <alignment horizontal="center" vertical="center"/>
    </xf>
    <xf numFmtId="0" fontId="11" fillId="4" borderId="42" xfId="6" applyFont="1" applyBorder="1">
      <alignment horizontal="center" vertical="center"/>
    </xf>
    <xf numFmtId="0" fontId="11" fillId="4" borderId="43" xfId="6" applyFont="1" applyBorder="1">
      <alignment horizontal="center" vertical="center"/>
    </xf>
    <xf numFmtId="0" fontId="11" fillId="4" borderId="44" xfId="6" applyFont="1" applyBorder="1">
      <alignment horizontal="center" vertical="center"/>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30" xfId="6" applyFont="1" applyBorder="1" applyAlignment="1">
      <alignment horizontal="center" vertical="center" wrapText="1"/>
    </xf>
    <xf numFmtId="0" fontId="19" fillId="4" borderId="32" xfId="6" applyFont="1" applyBorder="1" applyAlignment="1">
      <alignment horizontal="center" vertical="center" wrapText="1"/>
    </xf>
    <xf numFmtId="0" fontId="19" fillId="4" borderId="11" xfId="6" applyFont="1" applyBorder="1" applyAlignment="1">
      <alignment horizontal="center" vertical="center" wrapText="1"/>
    </xf>
    <xf numFmtId="0" fontId="19" fillId="4" borderId="5" xfId="6" applyFont="1" applyBorder="1" applyAlignment="1">
      <alignment horizontal="center" vertical="center" wrapText="1"/>
    </xf>
    <xf numFmtId="0" fontId="24" fillId="4" borderId="8" xfId="6" applyFont="1" applyBorder="1" applyAlignment="1">
      <alignment horizontal="left" vertical="center" wrapText="1"/>
    </xf>
    <xf numFmtId="0" fontId="24" fillId="4" borderId="27" xfId="6" applyFont="1" applyBorder="1" applyAlignment="1">
      <alignment horizontal="left" vertical="center" wrapText="1"/>
    </xf>
    <xf numFmtId="0" fontId="24" fillId="4" borderId="34" xfId="6" applyFont="1" applyBorder="1" applyAlignment="1">
      <alignment horizontal="left" vertical="center" wrapText="1"/>
    </xf>
    <xf numFmtId="0" fontId="19" fillId="4" borderId="8" xfId="6" applyFont="1" applyBorder="1" applyAlignment="1">
      <alignment horizontal="center" vertical="center" wrapText="1"/>
    </xf>
    <xf numFmtId="0" fontId="19" fillId="4" borderId="12" xfId="6" applyFont="1" applyBorder="1" applyAlignment="1">
      <alignment horizontal="center" vertical="center" wrapText="1"/>
    </xf>
    <xf numFmtId="0" fontId="19" fillId="4" borderId="26" xfId="6" applyFont="1" applyBorder="1" applyAlignment="1">
      <alignment horizontal="center" vertical="center" wrapText="1"/>
    </xf>
    <xf numFmtId="0" fontId="19" fillId="4" borderId="27" xfId="6" applyFont="1" applyBorder="1" applyAlignment="1">
      <alignment horizontal="center" vertical="center" wrapText="1"/>
    </xf>
    <xf numFmtId="0" fontId="24" fillId="4" borderId="8" xfId="6" applyFont="1" applyBorder="1" applyAlignment="1">
      <alignment horizontal="justify" vertical="center" wrapText="1"/>
    </xf>
    <xf numFmtId="0" fontId="24" fillId="4" borderId="27" xfId="6" applyFont="1" applyBorder="1" applyAlignment="1">
      <alignment horizontal="justify" vertical="center" wrapText="1"/>
    </xf>
    <xf numFmtId="0" fontId="19" fillId="4" borderId="49" xfId="6" applyFont="1" applyBorder="1" applyAlignment="1">
      <alignment horizontal="center" vertical="center" wrapText="1"/>
    </xf>
    <xf numFmtId="0" fontId="19" fillId="4" borderId="50" xfId="6" applyFont="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108" zoomScaleNormal="108" zoomScaleSheetLayoutView="108" zoomScalePageLayoutView="80" workbookViewId="0">
      <selection activeCell="B9" sqref="B9:D9"/>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2"/>
      <c r="B1" s="2"/>
      <c r="C1" s="2"/>
      <c r="D1" s="2"/>
    </row>
    <row r="2" spans="1:4" ht="45" customHeight="1">
      <c r="A2" s="85" t="s">
        <v>257</v>
      </c>
      <c r="B2" s="86"/>
      <c r="C2" s="86"/>
      <c r="D2" s="86"/>
    </row>
    <row r="3" spans="1:4" ht="31.5" customHeight="1">
      <c r="A3" s="11" t="s">
        <v>8</v>
      </c>
      <c r="B3" s="82" t="s">
        <v>481</v>
      </c>
      <c r="C3" s="83"/>
      <c r="D3" s="84"/>
    </row>
    <row r="4" spans="1:4" ht="18.600000000000001" customHeight="1">
      <c r="A4" s="11" t="s">
        <v>245</v>
      </c>
      <c r="B4" s="87" t="s">
        <v>448</v>
      </c>
      <c r="C4" s="88"/>
      <c r="D4" s="89"/>
    </row>
    <row r="5" spans="1:4">
      <c r="A5" s="11" t="s">
        <v>378</v>
      </c>
      <c r="B5" s="82" t="s">
        <v>462</v>
      </c>
      <c r="C5" s="83"/>
      <c r="D5" s="84"/>
    </row>
    <row r="6" spans="1:4" ht="18.600000000000001" customHeight="1">
      <c r="A6" s="11" t="s">
        <v>382</v>
      </c>
      <c r="B6" s="90">
        <v>44833</v>
      </c>
      <c r="C6" s="91"/>
      <c r="D6" s="92"/>
    </row>
    <row r="7" spans="1:4" ht="30.75" customHeight="1">
      <c r="A7" s="11" t="s">
        <v>246</v>
      </c>
      <c r="B7" s="82" t="s">
        <v>482</v>
      </c>
      <c r="C7" s="83"/>
      <c r="D7" s="84"/>
    </row>
    <row r="8" spans="1:4" ht="18.600000000000001" customHeight="1">
      <c r="A8" s="11" t="s">
        <v>247</v>
      </c>
      <c r="B8" s="82" t="s">
        <v>463</v>
      </c>
      <c r="C8" s="83"/>
      <c r="D8" s="84"/>
    </row>
    <row r="9" spans="1:4" ht="18.600000000000001" customHeight="1">
      <c r="A9" s="11" t="s">
        <v>248</v>
      </c>
      <c r="B9" s="83" t="s">
        <v>464</v>
      </c>
      <c r="C9" s="83"/>
      <c r="D9" s="84"/>
    </row>
    <row r="10" spans="1:4" ht="18.600000000000001" customHeight="1">
      <c r="A10" s="11" t="s">
        <v>383</v>
      </c>
      <c r="B10" s="82" t="s">
        <v>379</v>
      </c>
      <c r="C10" s="83"/>
      <c r="D10" s="84"/>
    </row>
    <row r="11" spans="1:4" ht="18.600000000000001" customHeight="1">
      <c r="A11" s="11" t="s">
        <v>249</v>
      </c>
      <c r="B11" s="82" t="s">
        <v>449</v>
      </c>
      <c r="C11" s="83"/>
      <c r="D11" s="84"/>
    </row>
    <row r="12" spans="1:4" ht="52.5" customHeight="1">
      <c r="A12" s="11" t="s">
        <v>250</v>
      </c>
      <c r="B12" s="83" t="s">
        <v>451</v>
      </c>
      <c r="C12" s="83"/>
      <c r="D12" s="84"/>
    </row>
    <row r="13" spans="1:4" ht="18.600000000000001" customHeight="1">
      <c r="A13" s="11" t="s">
        <v>251</v>
      </c>
      <c r="B13" s="82" t="s">
        <v>450</v>
      </c>
      <c r="C13" s="83"/>
      <c r="D13" s="84"/>
    </row>
    <row r="14" spans="1:4" ht="18.600000000000001" customHeight="1">
      <c r="A14" s="11" t="s">
        <v>252</v>
      </c>
      <c r="B14" s="82" t="s">
        <v>452</v>
      </c>
      <c r="C14" s="83"/>
      <c r="D14" s="84"/>
    </row>
    <row r="15" spans="1:4" ht="18.600000000000001" customHeight="1">
      <c r="A15" s="11" t="s">
        <v>253</v>
      </c>
      <c r="B15" s="82"/>
      <c r="C15" s="83"/>
      <c r="D15" s="84"/>
    </row>
    <row r="16" spans="1:4" ht="18.600000000000001" customHeight="1">
      <c r="A16" s="11" t="s">
        <v>254</v>
      </c>
      <c r="B16" s="82" t="s">
        <v>465</v>
      </c>
      <c r="C16" s="83"/>
      <c r="D16" s="84"/>
    </row>
    <row r="17" spans="1:4" ht="18.600000000000001" customHeight="1">
      <c r="A17" s="93" t="s">
        <v>2</v>
      </c>
      <c r="B17" s="93"/>
      <c r="C17" s="93"/>
      <c r="D17" s="93"/>
    </row>
    <row r="18" spans="1:4" ht="18.600000000000001" customHeight="1">
      <c r="A18" s="12" t="s">
        <v>1</v>
      </c>
      <c r="B18" s="12" t="s">
        <v>3</v>
      </c>
      <c r="C18" s="12" t="s">
        <v>4</v>
      </c>
      <c r="D18" s="12" t="s">
        <v>5</v>
      </c>
    </row>
    <row r="19" spans="1:4" ht="18.600000000000001" customHeight="1">
      <c r="A19" s="78">
        <v>44833</v>
      </c>
      <c r="B19" s="77" t="s">
        <v>466</v>
      </c>
      <c r="C19" s="79" t="s">
        <v>448</v>
      </c>
      <c r="D19" s="77" t="s">
        <v>91</v>
      </c>
    </row>
    <row r="20" spans="1:4" ht="18.600000000000001" customHeight="1">
      <c r="A20" s="30"/>
      <c r="B20" s="8"/>
      <c r="C20" s="33"/>
      <c r="D20" s="8"/>
    </row>
    <row r="21" spans="1:4" ht="18.600000000000001" customHeight="1">
      <c r="A21" s="31"/>
      <c r="B21" s="29"/>
      <c r="C21" s="34"/>
      <c r="D21" s="29"/>
    </row>
    <row r="22" spans="1:4" hidden="1">
      <c r="A22" s="32"/>
      <c r="C22" s="35"/>
    </row>
    <row r="23" spans="1:4" hidden="1">
      <c r="A23" s="32"/>
      <c r="C23" s="35"/>
    </row>
    <row r="24" spans="1:4" hidden="1">
      <c r="A24" s="32"/>
      <c r="C24" s="35"/>
    </row>
    <row r="25" spans="1:4">
      <c r="A25" s="32"/>
      <c r="C25" s="35"/>
    </row>
    <row r="26" spans="1:4">
      <c r="A26" s="32"/>
      <c r="C26" s="35"/>
    </row>
    <row r="27" spans="1:4">
      <c r="A27" s="32"/>
      <c r="C27" s="35"/>
    </row>
  </sheetData>
  <sheetProtection selectLockedCells="1" selectUnlockedCells="1"/>
  <dataConsolidate/>
  <mergeCells count="16">
    <mergeCell ref="A17:D17"/>
    <mergeCell ref="B8:D8"/>
    <mergeCell ref="B9:D9"/>
    <mergeCell ref="B11:D11"/>
    <mergeCell ref="B12:D12"/>
    <mergeCell ref="B13:D13"/>
    <mergeCell ref="B14:D14"/>
    <mergeCell ref="B15:D15"/>
    <mergeCell ref="B16:D16"/>
    <mergeCell ref="B7:D7"/>
    <mergeCell ref="B10:D10"/>
    <mergeCell ref="A2:D2"/>
    <mergeCell ref="B3:D3"/>
    <mergeCell ref="B4:D4"/>
    <mergeCell ref="B5:D5"/>
    <mergeCell ref="B6:D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88"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topLeftCell="A24" zoomScaleNormal="100" zoomScaleSheetLayoutView="100" workbookViewId="0">
      <selection activeCell="C5" sqref="C5"/>
    </sheetView>
  </sheetViews>
  <sheetFormatPr baseColWidth="10" defaultColWidth="11.42578125" defaultRowHeight="15"/>
  <cols>
    <col min="1" max="1" width="17" style="24" customWidth="1"/>
    <col min="2" max="2" width="20.42578125" style="24" customWidth="1"/>
    <col min="3" max="3" width="32.7109375" style="24" customWidth="1"/>
    <col min="4" max="6" width="15" style="24" customWidth="1"/>
    <col min="7" max="244" width="11.42578125" style="24"/>
    <col min="245" max="245" width="13.7109375" style="24" customWidth="1"/>
    <col min="246" max="246" width="15.140625" style="24" customWidth="1"/>
    <col min="247" max="247" width="11.42578125" style="24"/>
    <col min="248" max="248" width="19.7109375" style="24" customWidth="1"/>
    <col min="249" max="249" width="11.42578125" style="24"/>
    <col min="250" max="250" width="23" style="24" customWidth="1"/>
    <col min="251" max="251" width="22.85546875" style="24" customWidth="1"/>
    <col min="252" max="16384" width="11.42578125" style="24"/>
  </cols>
  <sheetData>
    <row r="1" spans="1:6" ht="51" customHeight="1">
      <c r="A1" s="159" t="s">
        <v>425</v>
      </c>
      <c r="B1" s="160"/>
      <c r="C1" s="160"/>
      <c r="D1" s="160"/>
      <c r="E1" s="160"/>
      <c r="F1" s="160"/>
    </row>
    <row r="2" spans="1:6" ht="15" customHeight="1">
      <c r="A2" s="161" t="s">
        <v>420</v>
      </c>
      <c r="B2" s="162"/>
      <c r="C2" s="163" t="s">
        <v>426</v>
      </c>
      <c r="D2" s="174" t="s">
        <v>423</v>
      </c>
      <c r="E2" s="175"/>
      <c r="F2" s="163" t="s">
        <v>237</v>
      </c>
    </row>
    <row r="3" spans="1:6" ht="15" customHeight="1">
      <c r="A3" s="36" t="s">
        <v>38</v>
      </c>
      <c r="B3" s="36" t="s">
        <v>393</v>
      </c>
      <c r="C3" s="164"/>
      <c r="D3" s="63" t="s">
        <v>427</v>
      </c>
      <c r="E3" s="63" t="s">
        <v>428</v>
      </c>
      <c r="F3" s="164"/>
    </row>
    <row r="4" spans="1:6">
      <c r="A4" s="48"/>
      <c r="B4" s="52"/>
      <c r="C4" s="52"/>
      <c r="D4" s="52"/>
      <c r="E4" s="52"/>
      <c r="F4" s="52"/>
    </row>
    <row r="5" spans="1:6" ht="16.149999999999999" customHeight="1">
      <c r="A5" s="48"/>
      <c r="B5" s="52"/>
      <c r="C5" s="52"/>
      <c r="D5" s="52"/>
      <c r="E5" s="52"/>
      <c r="F5" s="52"/>
    </row>
    <row r="6" spans="1:6">
      <c r="A6" s="48"/>
      <c r="B6" s="52"/>
      <c r="C6" s="52"/>
      <c r="D6" s="52"/>
      <c r="E6" s="52"/>
      <c r="F6" s="52"/>
    </row>
    <row r="7" spans="1:6">
      <c r="A7" s="48"/>
      <c r="B7" s="52"/>
      <c r="C7" s="52"/>
      <c r="D7" s="52"/>
      <c r="E7" s="52"/>
      <c r="F7" s="52"/>
    </row>
    <row r="8" spans="1:6">
      <c r="A8" s="48"/>
      <c r="B8" s="52"/>
      <c r="C8" s="52"/>
      <c r="D8" s="52"/>
      <c r="E8" s="52"/>
      <c r="F8" s="52"/>
    </row>
    <row r="9" spans="1:6">
      <c r="A9" s="48"/>
      <c r="B9" s="52"/>
      <c r="C9" s="52"/>
      <c r="D9" s="52"/>
      <c r="E9" s="52"/>
      <c r="F9" s="52"/>
    </row>
    <row r="10" spans="1:6">
      <c r="A10" s="48"/>
      <c r="B10" s="52"/>
      <c r="C10" s="52"/>
      <c r="D10" s="52"/>
      <c r="E10" s="52"/>
      <c r="F10" s="52"/>
    </row>
    <row r="11" spans="1:6">
      <c r="A11" s="48"/>
      <c r="B11" s="52"/>
      <c r="C11" s="52"/>
      <c r="D11" s="52"/>
      <c r="E11" s="52"/>
      <c r="F11" s="52"/>
    </row>
    <row r="12" spans="1:6">
      <c r="A12" s="48"/>
      <c r="B12" s="52"/>
      <c r="C12" s="52"/>
      <c r="D12" s="52"/>
      <c r="E12" s="52"/>
      <c r="F12" s="52"/>
    </row>
    <row r="13" spans="1:6">
      <c r="A13" s="48"/>
      <c r="B13" s="52"/>
      <c r="C13" s="52"/>
      <c r="D13" s="52"/>
      <c r="E13" s="52"/>
      <c r="F13" s="52"/>
    </row>
    <row r="14" spans="1:6">
      <c r="A14" s="48"/>
      <c r="B14" s="52"/>
      <c r="C14" s="52"/>
      <c r="D14" s="52"/>
      <c r="E14" s="52"/>
      <c r="F14" s="52"/>
    </row>
    <row r="15" spans="1:6">
      <c r="A15" s="48"/>
      <c r="B15" s="52"/>
      <c r="C15" s="52"/>
      <c r="D15" s="52"/>
      <c r="E15" s="52"/>
      <c r="F15" s="52"/>
    </row>
    <row r="16" spans="1:6">
      <c r="A16" s="48"/>
      <c r="B16" s="52"/>
      <c r="C16" s="52"/>
      <c r="D16" s="52"/>
      <c r="E16" s="52"/>
      <c r="F16" s="52"/>
    </row>
    <row r="17" spans="1:6">
      <c r="A17" s="48"/>
      <c r="B17" s="52"/>
      <c r="C17" s="52"/>
      <c r="D17" s="52"/>
      <c r="E17" s="52"/>
      <c r="F17" s="52"/>
    </row>
    <row r="18" spans="1:6">
      <c r="A18" s="48"/>
      <c r="B18" s="52"/>
      <c r="C18" s="52"/>
      <c r="D18" s="52"/>
      <c r="E18" s="52"/>
      <c r="F18" s="52"/>
    </row>
    <row r="19" spans="1:6">
      <c r="A19" s="48"/>
      <c r="B19" s="52"/>
      <c r="C19" s="52"/>
      <c r="D19" s="52"/>
      <c r="E19" s="52"/>
      <c r="F19" s="52"/>
    </row>
    <row r="20" spans="1:6">
      <c r="A20" s="48"/>
      <c r="B20" s="52"/>
      <c r="C20" s="52"/>
      <c r="D20" s="52"/>
      <c r="E20" s="52"/>
      <c r="F20" s="52"/>
    </row>
    <row r="21" spans="1:6">
      <c r="A21" s="48"/>
      <c r="B21" s="52"/>
      <c r="C21" s="52"/>
      <c r="D21" s="52"/>
      <c r="E21" s="52"/>
      <c r="F21" s="52"/>
    </row>
    <row r="22" spans="1:6">
      <c r="A22" s="48"/>
      <c r="B22" s="52"/>
      <c r="C22" s="52"/>
      <c r="D22" s="52"/>
      <c r="E22" s="52"/>
      <c r="F22" s="52"/>
    </row>
    <row r="23" spans="1:6">
      <c r="A23" s="48"/>
      <c r="B23" s="52"/>
      <c r="C23" s="52"/>
      <c r="D23" s="52"/>
      <c r="E23" s="52"/>
      <c r="F23" s="52"/>
    </row>
    <row r="24" spans="1:6">
      <c r="A24" s="48"/>
      <c r="B24" s="52"/>
      <c r="C24" s="52"/>
      <c r="D24" s="52"/>
      <c r="E24" s="52"/>
      <c r="F24" s="52"/>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8"/>
  <sheetViews>
    <sheetView view="pageBreakPreview" topLeftCell="G1" zoomScale="115" zoomScaleNormal="100" zoomScaleSheetLayoutView="115" zoomScalePageLayoutView="90" workbookViewId="0">
      <selection activeCell="H66" sqref="H66"/>
    </sheetView>
  </sheetViews>
  <sheetFormatPr baseColWidth="10" defaultColWidth="22.85546875" defaultRowHeight="25.5" customHeight="1" outlineLevelRow="1"/>
  <cols>
    <col min="1" max="3" width="2.42578125" style="37" customWidth="1"/>
    <col min="4" max="4" width="2.28515625" style="37" customWidth="1"/>
    <col min="5" max="5" width="2.42578125" style="37" customWidth="1"/>
    <col min="6" max="6" width="2.42578125" style="42" customWidth="1"/>
    <col min="7" max="7" width="27.28515625" style="42" customWidth="1"/>
    <col min="8" max="8" width="46" style="37" customWidth="1"/>
    <col min="9" max="9" width="53.85546875" style="37" customWidth="1"/>
    <col min="10" max="10" width="45.42578125" style="37" customWidth="1"/>
    <col min="11" max="247" width="11.42578125" style="37" customWidth="1"/>
    <col min="248" max="248" width="13.7109375" style="37" customWidth="1"/>
    <col min="249" max="249" width="15.140625" style="37" customWidth="1"/>
    <col min="250" max="250" width="11.42578125" style="37" customWidth="1"/>
    <col min="251" max="251" width="19.7109375" style="37" customWidth="1"/>
    <col min="252" max="252" width="11.42578125" style="37" customWidth="1"/>
    <col min="253" max="253" width="23" style="37" customWidth="1"/>
    <col min="254" max="16384" width="22.85546875" style="37"/>
  </cols>
  <sheetData>
    <row r="1" spans="1:10" ht="25.5" customHeight="1">
      <c r="A1" s="132" t="s">
        <v>384</v>
      </c>
      <c r="B1" s="133"/>
      <c r="C1" s="133"/>
      <c r="D1" s="133"/>
      <c r="E1" s="133"/>
      <c r="F1" s="133"/>
      <c r="G1" s="133"/>
      <c r="H1" s="133"/>
      <c r="I1" s="133"/>
      <c r="J1" s="134"/>
    </row>
    <row r="2" spans="1:10" ht="25.5" customHeight="1">
      <c r="A2" s="135" t="s">
        <v>11</v>
      </c>
      <c r="B2" s="136"/>
      <c r="C2" s="136"/>
      <c r="D2" s="136"/>
      <c r="E2" s="136"/>
      <c r="F2" s="136"/>
      <c r="G2" s="136"/>
      <c r="H2" s="136" t="s">
        <v>7</v>
      </c>
      <c r="I2" s="136"/>
      <c r="J2" s="141"/>
    </row>
    <row r="3" spans="1:10" ht="25.5" customHeight="1">
      <c r="A3" s="137" t="s">
        <v>211</v>
      </c>
      <c r="B3" s="138"/>
      <c r="C3" s="138"/>
      <c r="D3" s="138"/>
      <c r="E3" s="138"/>
      <c r="F3" s="138"/>
      <c r="G3" s="138"/>
      <c r="H3" s="138"/>
      <c r="I3" s="138"/>
      <c r="J3" s="139"/>
    </row>
    <row r="4" spans="1:10" ht="25.5" customHeight="1">
      <c r="A4" s="43"/>
      <c r="B4" s="140" t="s">
        <v>213</v>
      </c>
      <c r="C4" s="140"/>
      <c r="D4" s="140"/>
      <c r="E4" s="140"/>
      <c r="F4" s="140"/>
      <c r="G4" s="140"/>
      <c r="H4" s="64" t="s">
        <v>43</v>
      </c>
      <c r="I4" s="70" t="s">
        <v>43</v>
      </c>
      <c r="J4" s="64" t="s">
        <v>43</v>
      </c>
    </row>
    <row r="5" spans="1:10" ht="25.5" customHeight="1">
      <c r="A5" s="107" t="s">
        <v>259</v>
      </c>
      <c r="B5" s="108"/>
      <c r="C5" s="108"/>
      <c r="D5" s="108"/>
      <c r="E5" s="108"/>
      <c r="F5" s="108"/>
      <c r="G5" s="108"/>
      <c r="H5" s="108"/>
      <c r="I5" s="108"/>
      <c r="J5" s="109"/>
    </row>
    <row r="6" spans="1:10" ht="25.5" customHeight="1" outlineLevel="1">
      <c r="A6" s="110"/>
      <c r="B6" s="142" t="s">
        <v>8</v>
      </c>
      <c r="C6" s="142"/>
      <c r="D6" s="142"/>
      <c r="E6" s="142"/>
      <c r="F6" s="142"/>
      <c r="G6" s="142"/>
      <c r="H6" s="68"/>
      <c r="I6" s="68"/>
      <c r="J6" s="68"/>
    </row>
    <row r="7" spans="1:10" ht="25.5" customHeight="1" outlineLevel="1">
      <c r="A7" s="110"/>
      <c r="B7" s="143" t="s">
        <v>1</v>
      </c>
      <c r="C7" s="144"/>
      <c r="D7" s="144"/>
      <c r="E7" s="144"/>
      <c r="F7" s="144"/>
      <c r="G7" s="145"/>
      <c r="H7" s="69"/>
      <c r="I7" s="69"/>
      <c r="J7" s="69"/>
    </row>
    <row r="8" spans="1:10" ht="25.5" customHeight="1" outlineLevel="1">
      <c r="A8" s="110"/>
      <c r="B8" s="143" t="s">
        <v>90</v>
      </c>
      <c r="C8" s="144"/>
      <c r="D8" s="144"/>
      <c r="E8" s="144"/>
      <c r="F8" s="144"/>
      <c r="G8" s="145"/>
      <c r="H8" s="68"/>
      <c r="I8" s="68"/>
      <c r="J8" s="68"/>
    </row>
    <row r="9" spans="1:10" ht="25.5" customHeight="1" outlineLevel="1" thickBot="1">
      <c r="A9" s="110"/>
      <c r="B9" s="142" t="s">
        <v>210</v>
      </c>
      <c r="C9" s="142"/>
      <c r="D9" s="142"/>
      <c r="E9" s="142"/>
      <c r="F9" s="142"/>
      <c r="G9" s="142"/>
      <c r="H9" s="68"/>
      <c r="I9" s="67"/>
      <c r="J9" s="67"/>
    </row>
    <row r="10" spans="1:10" ht="25.5" customHeight="1" thickBot="1">
      <c r="A10" s="113" t="s">
        <v>212</v>
      </c>
      <c r="B10" s="114"/>
      <c r="C10" s="114"/>
      <c r="D10" s="114"/>
      <c r="E10" s="114"/>
      <c r="F10" s="114"/>
      <c r="G10" s="114"/>
      <c r="H10" s="114"/>
      <c r="I10" s="114"/>
      <c r="J10" s="115"/>
    </row>
    <row r="11" spans="1:10" ht="25.5" customHeight="1">
      <c r="A11" s="122"/>
      <c r="B11" s="116" t="s">
        <v>88</v>
      </c>
      <c r="C11" s="117"/>
      <c r="D11" s="117"/>
      <c r="E11" s="117"/>
      <c r="F11" s="117"/>
      <c r="G11" s="118"/>
      <c r="H11" s="45" t="s">
        <v>14</v>
      </c>
      <c r="I11" s="45" t="s">
        <v>14</v>
      </c>
      <c r="J11" s="45" t="s">
        <v>14</v>
      </c>
    </row>
    <row r="12" spans="1:10" ht="25.5" customHeight="1">
      <c r="A12" s="122"/>
      <c r="B12" s="111"/>
      <c r="C12" s="119" t="s">
        <v>89</v>
      </c>
      <c r="D12" s="120"/>
      <c r="E12" s="120"/>
      <c r="F12" s="120"/>
      <c r="G12" s="121"/>
      <c r="H12" s="39" t="s">
        <v>401</v>
      </c>
      <c r="I12" s="39" t="s">
        <v>401</v>
      </c>
      <c r="J12" s="39" t="s">
        <v>402</v>
      </c>
    </row>
    <row r="13" spans="1:10" ht="25.5" customHeight="1">
      <c r="A13" s="122"/>
      <c r="B13" s="112"/>
      <c r="C13" s="94"/>
      <c r="D13" s="123" t="s">
        <v>214</v>
      </c>
      <c r="E13" s="123"/>
      <c r="F13" s="123"/>
      <c r="G13" s="123"/>
      <c r="H13" s="123"/>
      <c r="I13" s="123"/>
      <c r="J13" s="124"/>
    </row>
    <row r="14" spans="1:10" ht="25.5" customHeight="1">
      <c r="A14" s="122"/>
      <c r="B14" s="112"/>
      <c r="C14" s="94"/>
      <c r="D14" s="100"/>
      <c r="E14" s="125" t="s">
        <v>258</v>
      </c>
      <c r="F14" s="125"/>
      <c r="G14" s="125"/>
      <c r="H14" s="39" t="s">
        <v>268</v>
      </c>
      <c r="I14" s="39" t="s">
        <v>269</v>
      </c>
      <c r="J14" s="39" t="s">
        <v>274</v>
      </c>
    </row>
    <row r="15" spans="1:10" ht="38.25" customHeight="1">
      <c r="A15" s="122"/>
      <c r="B15" s="112"/>
      <c r="C15" s="94"/>
      <c r="D15" s="100"/>
      <c r="E15" s="125" t="s">
        <v>215</v>
      </c>
      <c r="F15" s="125"/>
      <c r="G15" s="125"/>
      <c r="H15" s="65" t="s">
        <v>454</v>
      </c>
      <c r="I15" s="53" t="s">
        <v>455</v>
      </c>
      <c r="J15" s="38" t="s">
        <v>139</v>
      </c>
    </row>
    <row r="16" spans="1:10" ht="25.5" customHeight="1">
      <c r="A16" s="122"/>
      <c r="B16" s="112"/>
      <c r="C16" s="94"/>
      <c r="D16" s="95" t="s">
        <v>216</v>
      </c>
      <c r="E16" s="96"/>
      <c r="F16" s="96"/>
      <c r="G16" s="96"/>
      <c r="H16" s="96"/>
      <c r="I16" s="96"/>
      <c r="J16" s="97"/>
    </row>
    <row r="17" spans="1:10" ht="25.5" customHeight="1">
      <c r="A17" s="122"/>
      <c r="B17" s="112"/>
      <c r="C17" s="94"/>
      <c r="D17" s="100"/>
      <c r="E17" s="95" t="s">
        <v>16</v>
      </c>
      <c r="F17" s="96"/>
      <c r="G17" s="96"/>
      <c r="H17" s="96"/>
      <c r="I17" s="96"/>
      <c r="J17" s="97"/>
    </row>
    <row r="18" spans="1:10" ht="25.5" customHeight="1" outlineLevel="1">
      <c r="A18" s="122"/>
      <c r="B18" s="112"/>
      <c r="C18" s="94"/>
      <c r="D18" s="100"/>
      <c r="E18" s="126"/>
      <c r="F18" s="101" t="s">
        <v>217</v>
      </c>
      <c r="G18" s="101"/>
      <c r="H18" s="38" t="s">
        <v>221</v>
      </c>
      <c r="I18" s="38" t="s">
        <v>221</v>
      </c>
      <c r="J18" s="38" t="s">
        <v>220</v>
      </c>
    </row>
    <row r="19" spans="1:10" ht="103.5" customHeight="1" outlineLevel="1">
      <c r="A19" s="122"/>
      <c r="B19" s="112"/>
      <c r="C19" s="94"/>
      <c r="D19" s="100"/>
      <c r="E19" s="127"/>
      <c r="F19" s="101" t="s">
        <v>218</v>
      </c>
      <c r="G19" s="101"/>
      <c r="H19" s="44" t="s">
        <v>460</v>
      </c>
      <c r="I19" s="38" t="s">
        <v>483</v>
      </c>
      <c r="J19" s="38" t="s">
        <v>485</v>
      </c>
    </row>
    <row r="20" spans="1:10" ht="177" customHeight="1" outlineLevel="1" thickBot="1">
      <c r="A20" s="122"/>
      <c r="B20" s="112"/>
      <c r="C20" s="94"/>
      <c r="D20" s="100"/>
      <c r="E20" s="127"/>
      <c r="F20" s="102" t="s">
        <v>17</v>
      </c>
      <c r="G20" s="102"/>
      <c r="H20" s="55" t="s">
        <v>475</v>
      </c>
      <c r="I20" s="44" t="s">
        <v>484</v>
      </c>
      <c r="J20" s="44" t="s">
        <v>486</v>
      </c>
    </row>
    <row r="21" spans="1:10" ht="92.25" customHeight="1" outlineLevel="1" thickBot="1">
      <c r="A21" s="122"/>
      <c r="B21" s="112"/>
      <c r="C21" s="94"/>
      <c r="D21" s="100"/>
      <c r="E21" s="127"/>
      <c r="F21" s="103" t="s">
        <v>219</v>
      </c>
      <c r="G21" s="104"/>
      <c r="H21" s="55" t="s">
        <v>458</v>
      </c>
      <c r="I21" s="81" t="s">
        <v>456</v>
      </c>
      <c r="J21" s="55" t="s">
        <v>459</v>
      </c>
    </row>
    <row r="22" spans="1:10" ht="25.5" customHeight="1" outlineLevel="1" thickBot="1">
      <c r="A22" s="122"/>
      <c r="B22" s="112"/>
      <c r="C22" s="94"/>
      <c r="D22" s="100"/>
      <c r="E22" s="127"/>
      <c r="F22" s="103" t="s">
        <v>1</v>
      </c>
      <c r="G22" s="104"/>
      <c r="H22" s="74">
        <v>44833</v>
      </c>
      <c r="I22" s="74">
        <v>44833</v>
      </c>
      <c r="J22" s="74">
        <v>44833</v>
      </c>
    </row>
    <row r="23" spans="1:10" ht="25.5" customHeight="1" outlineLevel="1" thickBot="1">
      <c r="A23" s="122"/>
      <c r="B23" s="112"/>
      <c r="C23" s="94"/>
      <c r="D23" s="100"/>
      <c r="E23" s="128"/>
      <c r="F23" s="103" t="s">
        <v>90</v>
      </c>
      <c r="G23" s="104"/>
      <c r="H23" s="55" t="s">
        <v>91</v>
      </c>
      <c r="I23" s="55" t="s">
        <v>91</v>
      </c>
      <c r="J23" s="55" t="s">
        <v>91</v>
      </c>
    </row>
    <row r="24" spans="1:10" ht="25.5" customHeight="1">
      <c r="A24" s="122"/>
      <c r="B24" s="112"/>
      <c r="C24" s="94"/>
      <c r="D24" s="100"/>
      <c r="E24" s="95" t="s">
        <v>19</v>
      </c>
      <c r="F24" s="96"/>
      <c r="G24" s="96"/>
      <c r="H24" s="98"/>
      <c r="I24" s="98"/>
      <c r="J24" s="99"/>
    </row>
    <row r="25" spans="1:10" ht="25.5" hidden="1" customHeight="1" outlineLevel="1">
      <c r="A25" s="122"/>
      <c r="B25" s="112"/>
      <c r="C25" s="94"/>
      <c r="D25" s="100"/>
      <c r="E25" s="100"/>
      <c r="F25" s="101" t="s">
        <v>217</v>
      </c>
      <c r="G25" s="101"/>
      <c r="H25" s="38"/>
      <c r="I25" s="38"/>
      <c r="J25" s="38"/>
    </row>
    <row r="26" spans="1:10" ht="25.5" hidden="1" customHeight="1" outlineLevel="1">
      <c r="A26" s="122"/>
      <c r="B26" s="112"/>
      <c r="C26" s="94"/>
      <c r="D26" s="100"/>
      <c r="E26" s="100"/>
      <c r="F26" s="101" t="s">
        <v>218</v>
      </c>
      <c r="G26" s="101"/>
      <c r="H26" s="38"/>
      <c r="I26" s="38"/>
      <c r="J26" s="38"/>
    </row>
    <row r="27" spans="1:10" ht="25.5" hidden="1" customHeight="1" outlineLevel="1" thickBot="1">
      <c r="A27" s="122"/>
      <c r="B27" s="112"/>
      <c r="C27" s="94"/>
      <c r="D27" s="100"/>
      <c r="E27" s="100"/>
      <c r="F27" s="102" t="s">
        <v>17</v>
      </c>
      <c r="G27" s="102"/>
      <c r="H27" s="38"/>
      <c r="I27" s="38"/>
      <c r="J27" s="38"/>
    </row>
    <row r="28" spans="1:10" ht="25.5" hidden="1" customHeight="1" outlineLevel="1" thickBot="1">
      <c r="A28" s="122"/>
      <c r="B28" s="112"/>
      <c r="C28" s="94"/>
      <c r="D28" s="100"/>
      <c r="E28" s="100"/>
      <c r="F28" s="103" t="s">
        <v>219</v>
      </c>
      <c r="G28" s="104"/>
      <c r="H28" s="38"/>
      <c r="I28" s="38"/>
      <c r="J28" s="38"/>
    </row>
    <row r="29" spans="1:10" ht="25.5" hidden="1" customHeight="1" outlineLevel="1" thickBot="1">
      <c r="A29" s="122"/>
      <c r="B29" s="112"/>
      <c r="C29" s="94"/>
      <c r="D29" s="100"/>
      <c r="E29" s="100"/>
      <c r="F29" s="103" t="s">
        <v>1</v>
      </c>
      <c r="G29" s="104"/>
      <c r="H29" s="56"/>
      <c r="I29" s="56"/>
      <c r="J29" s="56"/>
    </row>
    <row r="30" spans="1:10" ht="25.5" hidden="1" customHeight="1" outlineLevel="1" thickBot="1">
      <c r="A30" s="122"/>
      <c r="B30" s="112"/>
      <c r="C30" s="94"/>
      <c r="D30" s="100"/>
      <c r="E30" s="100"/>
      <c r="F30" s="103" t="s">
        <v>90</v>
      </c>
      <c r="G30" s="104"/>
      <c r="H30" s="55"/>
      <c r="I30" s="55"/>
      <c r="J30" s="55"/>
    </row>
    <row r="31" spans="1:10" ht="25.5" hidden="1" customHeight="1" outlineLevel="1" thickBot="1">
      <c r="A31" s="122"/>
      <c r="B31" s="112"/>
      <c r="C31" s="94"/>
      <c r="D31" s="100"/>
      <c r="E31" s="100"/>
      <c r="F31" s="103" t="s">
        <v>226</v>
      </c>
      <c r="G31" s="104"/>
      <c r="H31" s="38"/>
      <c r="I31" s="38"/>
      <c r="J31" s="38"/>
    </row>
    <row r="32" spans="1:10" ht="12.75" customHeight="1" collapsed="1">
      <c r="A32" s="122"/>
      <c r="B32" s="112"/>
      <c r="C32" s="94"/>
      <c r="D32" s="100"/>
      <c r="E32" s="95" t="s">
        <v>18</v>
      </c>
      <c r="F32" s="96"/>
      <c r="G32" s="96"/>
      <c r="H32" s="96"/>
      <c r="I32" s="96"/>
      <c r="J32" s="97"/>
    </row>
    <row r="33" spans="1:10" ht="25.5" hidden="1" customHeight="1" outlineLevel="1">
      <c r="A33" s="122"/>
      <c r="B33" s="112"/>
      <c r="C33" s="94"/>
      <c r="D33" s="100"/>
      <c r="E33" s="100"/>
      <c r="F33" s="101" t="s">
        <v>217</v>
      </c>
      <c r="G33" s="101"/>
      <c r="H33" s="38"/>
      <c r="I33" s="38"/>
      <c r="J33" s="38"/>
    </row>
    <row r="34" spans="1:10" ht="25.5" hidden="1" customHeight="1" outlineLevel="1">
      <c r="A34" s="122"/>
      <c r="B34" s="112"/>
      <c r="C34" s="94"/>
      <c r="D34" s="100"/>
      <c r="E34" s="100"/>
      <c r="F34" s="101" t="s">
        <v>218</v>
      </c>
      <c r="G34" s="101"/>
      <c r="H34" s="38"/>
      <c r="I34" s="38"/>
      <c r="J34" s="38"/>
    </row>
    <row r="35" spans="1:10" ht="25.5" hidden="1" customHeight="1" outlineLevel="1" thickBot="1">
      <c r="A35" s="122"/>
      <c r="B35" s="112"/>
      <c r="C35" s="94"/>
      <c r="D35" s="100"/>
      <c r="E35" s="100"/>
      <c r="F35" s="102" t="s">
        <v>17</v>
      </c>
      <c r="G35" s="102"/>
      <c r="H35" s="38"/>
      <c r="I35" s="38"/>
      <c r="J35" s="38"/>
    </row>
    <row r="36" spans="1:10" ht="25.5" hidden="1" customHeight="1" outlineLevel="1" thickBot="1">
      <c r="A36" s="122"/>
      <c r="B36" s="112"/>
      <c r="C36" s="94"/>
      <c r="D36" s="100"/>
      <c r="E36" s="100"/>
      <c r="F36" s="103" t="s">
        <v>219</v>
      </c>
      <c r="G36" s="104"/>
      <c r="H36" s="38"/>
      <c r="I36" s="38"/>
      <c r="J36" s="38"/>
    </row>
    <row r="37" spans="1:10" ht="25.5" hidden="1" customHeight="1" outlineLevel="1" thickBot="1">
      <c r="A37" s="122"/>
      <c r="B37" s="112"/>
      <c r="C37" s="94"/>
      <c r="D37" s="100"/>
      <c r="E37" s="100"/>
      <c r="F37" s="103" t="s">
        <v>1</v>
      </c>
      <c r="G37" s="104"/>
      <c r="H37" s="56"/>
      <c r="I37" s="56"/>
      <c r="J37" s="56"/>
    </row>
    <row r="38" spans="1:10" ht="25.5" hidden="1" customHeight="1" outlineLevel="1" thickBot="1">
      <c r="A38" s="122"/>
      <c r="B38" s="112"/>
      <c r="C38" s="94"/>
      <c r="D38" s="100"/>
      <c r="E38" s="100"/>
      <c r="F38" s="103" t="s">
        <v>90</v>
      </c>
      <c r="G38" s="104"/>
      <c r="H38" s="55"/>
      <c r="I38" s="55"/>
      <c r="J38" s="55"/>
    </row>
    <row r="39" spans="1:10" ht="25.5" hidden="1" customHeight="1" outlineLevel="1">
      <c r="A39" s="122"/>
      <c r="B39" s="112"/>
      <c r="C39" s="94"/>
      <c r="D39" s="100"/>
      <c r="E39" s="100"/>
      <c r="F39" s="101" t="s">
        <v>227</v>
      </c>
      <c r="G39" s="101"/>
      <c r="H39" s="38"/>
      <c r="I39" s="38"/>
      <c r="J39" s="38"/>
    </row>
    <row r="40" spans="1:10" ht="25.5" hidden="1" customHeight="1" outlineLevel="1">
      <c r="A40" s="122"/>
      <c r="B40" s="112"/>
      <c r="C40" s="94"/>
      <c r="D40" s="100"/>
      <c r="E40" s="100"/>
      <c r="F40" s="101" t="s">
        <v>228</v>
      </c>
      <c r="G40" s="101"/>
      <c r="H40" s="38"/>
      <c r="I40" s="38"/>
      <c r="J40" s="38"/>
    </row>
    <row r="41" spans="1:10" ht="25.5" hidden="1" customHeight="1" outlineLevel="1">
      <c r="A41" s="122"/>
      <c r="B41" s="112"/>
      <c r="C41" s="94"/>
      <c r="D41" s="100"/>
      <c r="E41" s="100"/>
      <c r="F41" s="101" t="s">
        <v>229</v>
      </c>
      <c r="G41" s="101"/>
      <c r="H41" s="38"/>
      <c r="I41" s="38"/>
      <c r="J41" s="38"/>
    </row>
    <row r="42" spans="1:10" ht="25.5" customHeight="1" collapsed="1">
      <c r="A42" s="122"/>
      <c r="B42" s="112"/>
      <c r="C42" s="94"/>
      <c r="D42" s="95" t="s">
        <v>230</v>
      </c>
      <c r="E42" s="96"/>
      <c r="F42" s="96"/>
      <c r="G42" s="96"/>
      <c r="H42" s="96"/>
      <c r="I42" s="96"/>
      <c r="J42" s="97"/>
    </row>
    <row r="43" spans="1:10" ht="25.5" customHeight="1">
      <c r="A43" s="122"/>
      <c r="B43" s="112"/>
      <c r="C43" s="94"/>
      <c r="D43" s="126"/>
      <c r="E43" s="95" t="s">
        <v>241</v>
      </c>
      <c r="F43" s="96"/>
      <c r="G43" s="96"/>
      <c r="H43" s="96"/>
      <c r="I43" s="96"/>
      <c r="J43" s="97"/>
    </row>
    <row r="44" spans="1:10" ht="25.5" customHeight="1" outlineLevel="1">
      <c r="A44" s="122"/>
      <c r="B44" s="112"/>
      <c r="C44" s="94"/>
      <c r="D44" s="127"/>
      <c r="E44" s="129"/>
      <c r="F44" s="95" t="s">
        <v>231</v>
      </c>
      <c r="G44" s="96"/>
      <c r="H44" s="96"/>
      <c r="I44" s="96"/>
      <c r="J44" s="97"/>
    </row>
    <row r="45" spans="1:10" ht="25.5" customHeight="1" outlineLevel="1">
      <c r="A45" s="122"/>
      <c r="B45" s="112"/>
      <c r="C45" s="94"/>
      <c r="D45" s="127"/>
      <c r="E45" s="130"/>
      <c r="F45" s="105"/>
      <c r="G45" s="40" t="s">
        <v>232</v>
      </c>
      <c r="H45" s="44" t="s">
        <v>43</v>
      </c>
      <c r="I45" s="44" t="s">
        <v>43</v>
      </c>
      <c r="J45" s="44" t="s">
        <v>43</v>
      </c>
    </row>
    <row r="46" spans="1:10" ht="25.5" customHeight="1" outlineLevel="1">
      <c r="A46" s="122"/>
      <c r="B46" s="112"/>
      <c r="C46" s="94"/>
      <c r="D46" s="127"/>
      <c r="E46" s="130"/>
      <c r="F46" s="106"/>
      <c r="G46" s="40" t="s">
        <v>393</v>
      </c>
      <c r="H46" s="38" t="s">
        <v>467</v>
      </c>
      <c r="I46" s="38" t="s">
        <v>467</v>
      </c>
      <c r="J46" s="38" t="s">
        <v>467</v>
      </c>
    </row>
    <row r="47" spans="1:10" ht="25.5" customHeight="1" outlineLevel="1">
      <c r="A47" s="122"/>
      <c r="B47" s="112"/>
      <c r="C47" s="94"/>
      <c r="D47" s="127"/>
      <c r="E47" s="130"/>
      <c r="F47" s="101" t="s">
        <v>1</v>
      </c>
      <c r="G47" s="101"/>
      <c r="H47" s="74">
        <v>44833</v>
      </c>
      <c r="I47" s="74">
        <v>44833</v>
      </c>
      <c r="J47" s="74">
        <v>44833</v>
      </c>
    </row>
    <row r="48" spans="1:10" ht="25.5" customHeight="1" outlineLevel="1">
      <c r="A48" s="122"/>
      <c r="B48" s="112"/>
      <c r="C48" s="94"/>
      <c r="D48" s="127"/>
      <c r="E48" s="130"/>
      <c r="F48" s="101" t="s">
        <v>90</v>
      </c>
      <c r="G48" s="101"/>
      <c r="H48" s="55" t="s">
        <v>91</v>
      </c>
      <c r="I48" s="55" t="s">
        <v>91</v>
      </c>
      <c r="J48" s="55" t="s">
        <v>91</v>
      </c>
    </row>
    <row r="49" spans="1:10" ht="25.5" customHeight="1" outlineLevel="1">
      <c r="A49" s="122"/>
      <c r="B49" s="112"/>
      <c r="C49" s="94"/>
      <c r="D49" s="127"/>
      <c r="E49" s="130"/>
      <c r="F49" s="95" t="s">
        <v>233</v>
      </c>
      <c r="G49" s="96"/>
      <c r="H49" s="96"/>
      <c r="I49" s="96"/>
      <c r="J49" s="97"/>
    </row>
    <row r="50" spans="1:10" ht="25.5" customHeight="1" outlineLevel="1">
      <c r="A50" s="122"/>
      <c r="B50" s="112"/>
      <c r="C50" s="94"/>
      <c r="D50" s="127"/>
      <c r="E50" s="130"/>
      <c r="F50" s="105"/>
      <c r="G50" s="40" t="s">
        <v>8</v>
      </c>
      <c r="H50" s="55" t="s">
        <v>461</v>
      </c>
      <c r="I50" s="81" t="s">
        <v>456</v>
      </c>
      <c r="J50" s="53" t="s">
        <v>456</v>
      </c>
    </row>
    <row r="51" spans="1:10" ht="95.25" customHeight="1" outlineLevel="1">
      <c r="A51" s="122"/>
      <c r="B51" s="112"/>
      <c r="C51" s="94"/>
      <c r="D51" s="127"/>
      <c r="E51" s="130"/>
      <c r="F51" s="106"/>
      <c r="G51" s="40" t="s">
        <v>443</v>
      </c>
      <c r="H51" s="73" t="s">
        <v>453</v>
      </c>
      <c r="I51" s="73" t="s">
        <v>476</v>
      </c>
      <c r="J51" s="73" t="s">
        <v>487</v>
      </c>
    </row>
    <row r="52" spans="1:10" ht="64.5" customHeight="1" outlineLevel="1">
      <c r="A52" s="122"/>
      <c r="B52" s="112"/>
      <c r="C52" s="94"/>
      <c r="D52" s="127"/>
      <c r="E52" s="130"/>
      <c r="F52" s="101" t="s">
        <v>234</v>
      </c>
      <c r="G52" s="101"/>
      <c r="H52" s="38" t="s">
        <v>477</v>
      </c>
      <c r="I52" s="66" t="s">
        <v>478</v>
      </c>
      <c r="J52" s="66" t="s">
        <v>488</v>
      </c>
    </row>
    <row r="53" spans="1:10" ht="25.5" customHeight="1" outlineLevel="1">
      <c r="A53" s="122"/>
      <c r="B53" s="112"/>
      <c r="C53" s="94"/>
      <c r="D53" s="127"/>
      <c r="E53" s="131"/>
      <c r="F53" s="101" t="s">
        <v>235</v>
      </c>
      <c r="G53" s="101"/>
      <c r="H53" s="38" t="s">
        <v>238</v>
      </c>
      <c r="I53" s="38" t="s">
        <v>238</v>
      </c>
      <c r="J53" s="38" t="s">
        <v>238</v>
      </c>
    </row>
    <row r="54" spans="1:10" ht="25.5" customHeight="1">
      <c r="A54" s="122"/>
      <c r="B54" s="112"/>
      <c r="C54" s="94"/>
      <c r="D54" s="127"/>
      <c r="E54" s="95" t="s">
        <v>240</v>
      </c>
      <c r="F54" s="96"/>
      <c r="G54" s="96"/>
      <c r="H54" s="96"/>
      <c r="I54" s="96"/>
      <c r="J54" s="97"/>
    </row>
    <row r="55" spans="1:10" ht="25.5" customHeight="1" outlineLevel="1">
      <c r="A55" s="122"/>
      <c r="B55" s="112"/>
      <c r="C55" s="94"/>
      <c r="D55" s="127"/>
      <c r="E55" s="100"/>
      <c r="F55" s="95" t="s">
        <v>231</v>
      </c>
      <c r="G55" s="96"/>
      <c r="H55" s="96"/>
      <c r="I55" s="96"/>
      <c r="J55" s="97"/>
    </row>
    <row r="56" spans="1:10" ht="25.5" customHeight="1" outlineLevel="1">
      <c r="A56" s="122"/>
      <c r="B56" s="112"/>
      <c r="C56" s="94"/>
      <c r="D56" s="127"/>
      <c r="E56" s="100"/>
      <c r="F56" s="105"/>
      <c r="G56" s="40" t="s">
        <v>232</v>
      </c>
      <c r="H56" s="44"/>
      <c r="I56" s="44" t="s">
        <v>43</v>
      </c>
      <c r="J56" s="44"/>
    </row>
    <row r="57" spans="1:10" ht="25.5" customHeight="1" outlineLevel="1">
      <c r="A57" s="122"/>
      <c r="B57" s="112"/>
      <c r="C57" s="94"/>
      <c r="D57" s="127"/>
      <c r="E57" s="100"/>
      <c r="F57" s="106"/>
      <c r="G57" s="40" t="s">
        <v>393</v>
      </c>
      <c r="H57" s="53"/>
      <c r="I57" s="53" t="s">
        <v>467</v>
      </c>
      <c r="J57" s="53"/>
    </row>
    <row r="58" spans="1:10" ht="25.5" customHeight="1" outlineLevel="1">
      <c r="A58" s="122"/>
      <c r="B58" s="112"/>
      <c r="C58" s="94"/>
      <c r="D58" s="127"/>
      <c r="E58" s="100"/>
      <c r="F58" s="101" t="s">
        <v>1</v>
      </c>
      <c r="G58" s="101"/>
      <c r="H58" s="56"/>
      <c r="I58" s="74">
        <v>44833</v>
      </c>
      <c r="J58" s="74"/>
    </row>
    <row r="59" spans="1:10" ht="25.5" customHeight="1" outlineLevel="1">
      <c r="A59" s="122"/>
      <c r="B59" s="112"/>
      <c r="C59" s="94"/>
      <c r="D59" s="127"/>
      <c r="E59" s="100"/>
      <c r="F59" s="101" t="s">
        <v>90</v>
      </c>
      <c r="G59" s="101"/>
      <c r="H59" s="55"/>
      <c r="I59" s="55" t="s">
        <v>91</v>
      </c>
      <c r="J59" s="55"/>
    </row>
    <row r="60" spans="1:10" ht="25.5" customHeight="1" outlineLevel="1">
      <c r="A60" s="122"/>
      <c r="B60" s="112"/>
      <c r="C60" s="94"/>
      <c r="D60" s="127"/>
      <c r="E60" s="100"/>
      <c r="F60" s="101" t="s">
        <v>243</v>
      </c>
      <c r="G60" s="101"/>
      <c r="H60" s="61"/>
      <c r="I60" s="61">
        <v>0</v>
      </c>
      <c r="J60" s="61"/>
    </row>
    <row r="61" spans="1:10" ht="25.5" customHeight="1" outlineLevel="1">
      <c r="A61" s="122"/>
      <c r="B61" s="112"/>
      <c r="C61" s="94"/>
      <c r="D61" s="127"/>
      <c r="E61" s="100"/>
      <c r="F61" s="101" t="s">
        <v>242</v>
      </c>
      <c r="G61" s="101"/>
      <c r="H61" s="57"/>
      <c r="I61" s="57"/>
      <c r="J61" s="57"/>
    </row>
    <row r="62" spans="1:10" ht="25.5" customHeight="1">
      <c r="A62" s="122"/>
      <c r="B62" s="112"/>
      <c r="C62" s="94"/>
      <c r="D62" s="127"/>
      <c r="E62" s="95" t="s">
        <v>20</v>
      </c>
      <c r="F62" s="96"/>
      <c r="G62" s="96"/>
      <c r="H62" s="96"/>
      <c r="I62" s="96"/>
      <c r="J62" s="97"/>
    </row>
    <row r="63" spans="1:10" ht="25.5" customHeight="1" outlineLevel="1">
      <c r="A63" s="122"/>
      <c r="B63" s="112"/>
      <c r="C63" s="94"/>
      <c r="D63" s="127"/>
      <c r="E63" s="100"/>
      <c r="F63" s="95" t="s">
        <v>231</v>
      </c>
      <c r="G63" s="96"/>
      <c r="H63" s="96"/>
      <c r="I63" s="96"/>
      <c r="J63" s="97"/>
    </row>
    <row r="64" spans="1:10" ht="25.5" customHeight="1" outlineLevel="1">
      <c r="A64" s="122"/>
      <c r="B64" s="112"/>
      <c r="C64" s="94"/>
      <c r="D64" s="127"/>
      <c r="E64" s="100"/>
      <c r="F64" s="105"/>
      <c r="G64" s="40" t="s">
        <v>232</v>
      </c>
      <c r="H64" s="44" t="s">
        <v>43</v>
      </c>
      <c r="I64" s="44"/>
      <c r="J64" s="44" t="s">
        <v>43</v>
      </c>
    </row>
    <row r="65" spans="1:10" ht="25.5" customHeight="1" outlineLevel="1">
      <c r="A65" s="122"/>
      <c r="B65" s="112"/>
      <c r="C65" s="94"/>
      <c r="D65" s="127"/>
      <c r="E65" s="100"/>
      <c r="F65" s="106"/>
      <c r="G65" s="40" t="s">
        <v>393</v>
      </c>
      <c r="H65" s="53" t="s">
        <v>467</v>
      </c>
      <c r="I65" s="53"/>
      <c r="J65" s="53" t="s">
        <v>467</v>
      </c>
    </row>
    <row r="66" spans="1:10" ht="25.5" customHeight="1" outlineLevel="1">
      <c r="A66" s="122"/>
      <c r="B66" s="112"/>
      <c r="C66" s="94"/>
      <c r="D66" s="127"/>
      <c r="E66" s="100"/>
      <c r="F66" s="101" t="s">
        <v>1</v>
      </c>
      <c r="G66" s="101"/>
      <c r="H66" s="74">
        <v>44833</v>
      </c>
      <c r="I66" s="56"/>
      <c r="J66" s="74">
        <v>44833</v>
      </c>
    </row>
    <row r="67" spans="1:10" ht="45" customHeight="1" outlineLevel="1">
      <c r="A67" s="122"/>
      <c r="B67" s="112"/>
      <c r="C67" s="94"/>
      <c r="D67" s="127"/>
      <c r="E67" s="146"/>
      <c r="F67" s="101" t="s">
        <v>90</v>
      </c>
      <c r="G67" s="101"/>
      <c r="H67" s="55" t="s">
        <v>91</v>
      </c>
      <c r="I67" s="55"/>
      <c r="J67" s="55" t="s">
        <v>91</v>
      </c>
    </row>
    <row r="68" spans="1:10" ht="64.5" outlineLevel="1" thickBot="1">
      <c r="A68" s="122"/>
      <c r="B68" s="112"/>
      <c r="C68" s="94"/>
      <c r="D68" s="127"/>
      <c r="E68" s="147"/>
      <c r="F68" s="148" t="s">
        <v>244</v>
      </c>
      <c r="G68" s="148"/>
      <c r="H68" s="80" t="s">
        <v>479</v>
      </c>
      <c r="I68" s="41"/>
      <c r="J68" s="80" t="s">
        <v>480</v>
      </c>
    </row>
  </sheetData>
  <mergeCells count="78">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 ref="F56:F57"/>
    <mergeCell ref="D17:D41"/>
    <mergeCell ref="D43:D68"/>
    <mergeCell ref="F60:G60"/>
    <mergeCell ref="F19:G19"/>
    <mergeCell ref="F49:J49"/>
    <mergeCell ref="F48:G48"/>
    <mergeCell ref="F52:G52"/>
    <mergeCell ref="F58:G58"/>
    <mergeCell ref="E54:J54"/>
    <mergeCell ref="F61:G61"/>
    <mergeCell ref="F55:J55"/>
    <mergeCell ref="A1:J1"/>
    <mergeCell ref="A2:G2"/>
    <mergeCell ref="A3:J3"/>
    <mergeCell ref="B4:G4"/>
    <mergeCell ref="H2:J2"/>
    <mergeCell ref="E14:G14"/>
    <mergeCell ref="E15:G15"/>
    <mergeCell ref="F18:G18"/>
    <mergeCell ref="E18:E23"/>
    <mergeCell ref="F44:J44"/>
    <mergeCell ref="F38:G38"/>
    <mergeCell ref="D42:J42"/>
    <mergeCell ref="E43:J43"/>
    <mergeCell ref="D14:D15"/>
    <mergeCell ref="E44:E53"/>
    <mergeCell ref="F40:G40"/>
    <mergeCell ref="F41:G41"/>
    <mergeCell ref="F47:G47"/>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s>
  <dataValidations xWindow="487" yWindow="335" count="5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18:J18 H33:J33">
      <formula1>Metodoevaluacion</formula1>
    </dataValidation>
    <dataValidation type="list" allowBlank="1" showInputMessage="1" showErrorMessage="1" sqref="H8:J8 H59:J59 H23:J23 H67:J67 H38:J38 H30:J30 H48:J48">
      <formula1>Tipofecha</formula1>
    </dataValidation>
    <dataValidation allowBlank="1" showInputMessage="1" showErrorMessage="1" prompt="Breve descripción de la medida de calidad de datos utilizada en el proceso de evaluación." sqref="J15"/>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scale="65"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BreakPreview" topLeftCell="E1" zoomScaleNormal="100" zoomScaleSheetLayoutView="100" zoomScalePageLayoutView="80" workbookViewId="0">
      <selection activeCell="E8" sqref="E8"/>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52" t="s">
        <v>257</v>
      </c>
      <c r="C1" s="152"/>
      <c r="D1" s="152"/>
      <c r="E1" s="152"/>
    </row>
    <row r="2" spans="2:5" ht="27" customHeight="1">
      <c r="B2" s="149" t="s">
        <v>6</v>
      </c>
      <c r="C2" s="150"/>
      <c r="D2" s="150"/>
      <c r="E2" s="151"/>
    </row>
    <row r="3" spans="2:5" ht="17.25" customHeight="1">
      <c r="B3" s="17"/>
      <c r="C3" s="17"/>
      <c r="D3" s="17"/>
      <c r="E3" s="17"/>
    </row>
    <row r="4" spans="2:5" ht="18.75" customHeight="1">
      <c r="B4" s="157" t="s">
        <v>12</v>
      </c>
      <c r="C4" s="158"/>
      <c r="D4" s="154" t="s">
        <v>217</v>
      </c>
      <c r="E4" s="154"/>
    </row>
    <row r="5" spans="2:5" ht="18.75" customHeight="1">
      <c r="B5" s="26" t="s">
        <v>86</v>
      </c>
      <c r="C5" s="9" t="s">
        <v>394</v>
      </c>
      <c r="D5" s="26" t="s">
        <v>217</v>
      </c>
      <c r="E5" s="26" t="s">
        <v>0</v>
      </c>
    </row>
    <row r="6" spans="2:5">
      <c r="B6" s="13" t="s">
        <v>209</v>
      </c>
      <c r="C6" s="10"/>
      <c r="D6" s="13" t="s">
        <v>209</v>
      </c>
      <c r="E6" s="13"/>
    </row>
    <row r="7" spans="2:5" ht="38.25">
      <c r="B7" s="13" t="s">
        <v>21</v>
      </c>
      <c r="C7" s="54" t="s">
        <v>395</v>
      </c>
      <c r="D7" s="13" t="s">
        <v>220</v>
      </c>
      <c r="E7" s="13" t="s">
        <v>225</v>
      </c>
    </row>
    <row r="8" spans="2:5" ht="51">
      <c r="B8" s="13" t="s">
        <v>14</v>
      </c>
      <c r="C8" s="54" t="s">
        <v>396</v>
      </c>
      <c r="D8" s="13" t="s">
        <v>221</v>
      </c>
      <c r="E8" s="13" t="s">
        <v>224</v>
      </c>
    </row>
    <row r="9" spans="2:5">
      <c r="B9" s="13" t="s">
        <v>22</v>
      </c>
      <c r="C9" s="54" t="s">
        <v>370</v>
      </c>
      <c r="D9" s="13" t="s">
        <v>209</v>
      </c>
      <c r="E9" s="13"/>
    </row>
    <row r="10" spans="2:5" ht="25.5">
      <c r="B10" s="13" t="s">
        <v>15</v>
      </c>
      <c r="C10" s="54" t="s">
        <v>397</v>
      </c>
      <c r="D10" s="13" t="s">
        <v>222</v>
      </c>
      <c r="E10" s="13" t="s">
        <v>223</v>
      </c>
    </row>
    <row r="11" spans="2:5">
      <c r="B11" s="13" t="s">
        <v>13</v>
      </c>
      <c r="C11" s="54" t="s">
        <v>398</v>
      </c>
      <c r="D11" s="22"/>
      <c r="E11" s="22"/>
    </row>
    <row r="12" spans="2:5">
      <c r="B12" s="13" t="s">
        <v>23</v>
      </c>
      <c r="C12" s="54" t="s">
        <v>376</v>
      </c>
      <c r="D12" s="22"/>
      <c r="E12" s="22"/>
    </row>
    <row r="13" spans="2:5" ht="18.75" customHeight="1">
      <c r="B13" s="155" t="s">
        <v>24</v>
      </c>
      <c r="C13" s="153"/>
      <c r="D13" s="156"/>
      <c r="E13" s="18" t="s">
        <v>236</v>
      </c>
    </row>
    <row r="14" spans="2:5" ht="18.75" customHeight="1">
      <c r="B14" s="26" t="s">
        <v>87</v>
      </c>
      <c r="C14" s="27" t="s">
        <v>361</v>
      </c>
      <c r="D14" s="27" t="s">
        <v>86</v>
      </c>
      <c r="E14" s="26" t="s">
        <v>237</v>
      </c>
    </row>
    <row r="15" spans="2:5">
      <c r="B15" s="13" t="s">
        <v>209</v>
      </c>
      <c r="C15" s="46"/>
      <c r="D15" s="14"/>
      <c r="E15" s="13" t="s">
        <v>209</v>
      </c>
    </row>
    <row r="16" spans="2:5">
      <c r="B16" s="13" t="s">
        <v>399</v>
      </c>
      <c r="C16" s="20" t="s">
        <v>362</v>
      </c>
      <c r="D16" s="13" t="s">
        <v>21</v>
      </c>
      <c r="E16" s="13" t="s">
        <v>238</v>
      </c>
    </row>
    <row r="17" spans="2:6">
      <c r="B17" s="13" t="s">
        <v>400</v>
      </c>
      <c r="C17" s="20" t="s">
        <v>363</v>
      </c>
      <c r="D17" s="13" t="s">
        <v>21</v>
      </c>
      <c r="E17" s="13" t="s">
        <v>239</v>
      </c>
    </row>
    <row r="18" spans="2:6" ht="15.75">
      <c r="B18" s="13" t="s">
        <v>401</v>
      </c>
      <c r="C18" s="20" t="s">
        <v>364</v>
      </c>
      <c r="D18" s="13" t="s">
        <v>14</v>
      </c>
      <c r="E18" s="18"/>
    </row>
    <row r="19" spans="2:6">
      <c r="B19" s="13" t="s">
        <v>402</v>
      </c>
      <c r="C19" s="20" t="s">
        <v>365</v>
      </c>
      <c r="D19" s="13" t="s">
        <v>14</v>
      </c>
      <c r="E19" s="26"/>
    </row>
    <row r="20" spans="2:6">
      <c r="B20" s="13" t="s">
        <v>403</v>
      </c>
      <c r="C20" s="20" t="s">
        <v>366</v>
      </c>
      <c r="D20" s="13" t="s">
        <v>14</v>
      </c>
      <c r="E20" s="13"/>
    </row>
    <row r="21" spans="2:6">
      <c r="B21" s="13" t="s">
        <v>404</v>
      </c>
      <c r="C21" s="20" t="s">
        <v>367</v>
      </c>
      <c r="D21" s="13" t="s">
        <v>14</v>
      </c>
      <c r="E21" s="13"/>
    </row>
    <row r="22" spans="2:6">
      <c r="B22" s="13" t="s">
        <v>405</v>
      </c>
      <c r="C22" s="20" t="s">
        <v>368</v>
      </c>
      <c r="D22" s="13" t="s">
        <v>22</v>
      </c>
      <c r="E22" s="13"/>
    </row>
    <row r="23" spans="2:6">
      <c r="B23" s="13" t="s">
        <v>406</v>
      </c>
      <c r="C23" s="20" t="s">
        <v>369</v>
      </c>
      <c r="D23" s="13" t="s">
        <v>22</v>
      </c>
      <c r="E23" s="13"/>
    </row>
    <row r="24" spans="2:6" ht="15.75">
      <c r="B24" s="13" t="s">
        <v>407</v>
      </c>
      <c r="C24" s="20" t="s">
        <v>370</v>
      </c>
      <c r="D24" s="13" t="s">
        <v>22</v>
      </c>
      <c r="E24" s="18" t="s">
        <v>381</v>
      </c>
    </row>
    <row r="25" spans="2:6">
      <c r="B25" s="13" t="s">
        <v>408</v>
      </c>
      <c r="C25" s="20" t="s">
        <v>371</v>
      </c>
      <c r="D25" s="13" t="s">
        <v>15</v>
      </c>
      <c r="E25" s="26" t="s">
        <v>381</v>
      </c>
    </row>
    <row r="26" spans="2:6">
      <c r="B26" s="13" t="s">
        <v>409</v>
      </c>
      <c r="C26" s="20" t="s">
        <v>367</v>
      </c>
      <c r="D26" s="13" t="s">
        <v>15</v>
      </c>
      <c r="E26" s="13" t="s">
        <v>209</v>
      </c>
    </row>
    <row r="27" spans="2:6">
      <c r="B27" s="13" t="s">
        <v>410</v>
      </c>
      <c r="C27" s="20" t="s">
        <v>372</v>
      </c>
      <c r="D27" s="13" t="s">
        <v>15</v>
      </c>
      <c r="E27" s="13" t="s">
        <v>379</v>
      </c>
    </row>
    <row r="28" spans="2:6">
      <c r="B28" s="13" t="s">
        <v>411</v>
      </c>
      <c r="C28" s="20" t="s">
        <v>373</v>
      </c>
      <c r="D28" s="13" t="s">
        <v>13</v>
      </c>
      <c r="E28" s="13" t="s">
        <v>380</v>
      </c>
    </row>
    <row r="29" spans="2:6">
      <c r="B29" s="13" t="s">
        <v>412</v>
      </c>
      <c r="C29" s="20" t="s">
        <v>374</v>
      </c>
      <c r="D29" s="13" t="s">
        <v>13</v>
      </c>
      <c r="E29" s="23"/>
    </row>
    <row r="30" spans="2:6" ht="25.5">
      <c r="B30" s="13" t="s">
        <v>413</v>
      </c>
      <c r="C30" s="20" t="s">
        <v>375</v>
      </c>
      <c r="D30" s="13" t="s">
        <v>13</v>
      </c>
      <c r="E30" s="23"/>
    </row>
    <row r="31" spans="2:6">
      <c r="B31" s="23" t="s">
        <v>414</v>
      </c>
      <c r="C31" s="47" t="s">
        <v>376</v>
      </c>
      <c r="D31" s="23" t="s">
        <v>23</v>
      </c>
      <c r="E31" s="23"/>
    </row>
    <row r="32" spans="2:6" ht="18.75" customHeight="1">
      <c r="B32" s="154" t="s">
        <v>38</v>
      </c>
      <c r="C32" s="154"/>
      <c r="D32" s="18"/>
      <c r="E32" s="18"/>
      <c r="F32" s="4"/>
    </row>
    <row r="33" spans="2:6" ht="18.75" customHeight="1">
      <c r="B33" s="27" t="s">
        <v>9</v>
      </c>
      <c r="C33" s="27" t="s">
        <v>0</v>
      </c>
      <c r="D33" s="15"/>
      <c r="E33" s="15"/>
      <c r="F33" s="5"/>
    </row>
    <row r="34" spans="2:6" ht="18.75" customHeight="1">
      <c r="B34" s="14" t="s">
        <v>209</v>
      </c>
      <c r="C34" s="14"/>
      <c r="D34" s="14"/>
      <c r="E34" s="14"/>
      <c r="F34" s="6"/>
    </row>
    <row r="35" spans="2:6" ht="18.75" customHeight="1">
      <c r="B35" s="14" t="s">
        <v>39</v>
      </c>
      <c r="C35" s="14" t="s">
        <v>62</v>
      </c>
      <c r="D35" s="14"/>
      <c r="E35" s="14"/>
      <c r="F35" s="6"/>
    </row>
    <row r="36" spans="2:6" ht="18.75" customHeight="1">
      <c r="B36" s="14" t="s">
        <v>40</v>
      </c>
      <c r="C36" s="14" t="s">
        <v>63</v>
      </c>
      <c r="D36" s="14"/>
      <c r="E36" s="14"/>
      <c r="F36" s="6"/>
    </row>
    <row r="37" spans="2:6" ht="18.75" customHeight="1">
      <c r="B37" s="14" t="s">
        <v>41</v>
      </c>
      <c r="C37" s="14" t="s">
        <v>64</v>
      </c>
      <c r="D37" s="14"/>
      <c r="E37" s="14"/>
      <c r="F37" s="6"/>
    </row>
    <row r="38" spans="2:6" ht="18.75" customHeight="1">
      <c r="B38" s="14" t="s">
        <v>42</v>
      </c>
      <c r="C38" s="14" t="s">
        <v>65</v>
      </c>
      <c r="D38" s="14"/>
      <c r="E38" s="14"/>
      <c r="F38" s="6"/>
    </row>
    <row r="39" spans="2:6" ht="18.75" customHeight="1">
      <c r="B39" s="14" t="s">
        <v>43</v>
      </c>
      <c r="C39" s="14" t="s">
        <v>66</v>
      </c>
      <c r="D39" s="14"/>
      <c r="E39" s="14"/>
      <c r="F39" s="6"/>
    </row>
    <row r="40" spans="2:6" ht="18.75" customHeight="1">
      <c r="B40" s="14" t="s">
        <v>44</v>
      </c>
      <c r="C40" s="14" t="s">
        <v>67</v>
      </c>
      <c r="D40" s="14"/>
      <c r="E40" s="14"/>
      <c r="F40" s="6"/>
    </row>
    <row r="41" spans="2:6" ht="18.75" customHeight="1">
      <c r="B41" s="14" t="s">
        <v>45</v>
      </c>
      <c r="C41" s="14" t="s">
        <v>68</v>
      </c>
      <c r="D41" s="14"/>
      <c r="E41" s="14"/>
      <c r="F41" s="6"/>
    </row>
    <row r="42" spans="2:6" ht="18.75" customHeight="1">
      <c r="B42" s="14" t="s">
        <v>46</v>
      </c>
      <c r="C42" s="14" t="s">
        <v>69</v>
      </c>
      <c r="D42" s="14"/>
      <c r="E42" s="14"/>
      <c r="F42" s="6"/>
    </row>
    <row r="43" spans="2:6" ht="18.75" customHeight="1">
      <c r="B43" s="14" t="s">
        <v>444</v>
      </c>
      <c r="C43" s="14" t="s">
        <v>446</v>
      </c>
      <c r="D43" s="14"/>
      <c r="E43" s="14"/>
      <c r="F43" s="6"/>
    </row>
    <row r="44" spans="2:6" ht="18.75" customHeight="1">
      <c r="B44" s="14" t="s">
        <v>445</v>
      </c>
      <c r="C44" s="14" t="s">
        <v>447</v>
      </c>
      <c r="D44" s="14"/>
      <c r="E44" s="14"/>
      <c r="F44" s="6"/>
    </row>
    <row r="45" spans="2:6" ht="18.75" customHeight="1">
      <c r="B45" s="14" t="s">
        <v>47</v>
      </c>
      <c r="C45" s="14" t="s">
        <v>70</v>
      </c>
      <c r="D45" s="14"/>
      <c r="E45" s="14"/>
      <c r="F45" s="6"/>
    </row>
    <row r="46" spans="2:6" ht="18.75" customHeight="1">
      <c r="B46" s="14" t="s">
        <v>48</v>
      </c>
      <c r="C46" s="14" t="s">
        <v>71</v>
      </c>
      <c r="D46" s="14"/>
      <c r="E46" s="14"/>
      <c r="F46" s="6"/>
    </row>
    <row r="47" spans="2:6" ht="18.75" customHeight="1">
      <c r="B47" s="14" t="s">
        <v>49</v>
      </c>
      <c r="C47" s="14" t="s">
        <v>72</v>
      </c>
      <c r="D47" s="14"/>
      <c r="E47" s="14"/>
      <c r="F47" s="6"/>
    </row>
    <row r="48" spans="2:6" ht="18.75" customHeight="1">
      <c r="B48" s="14" t="s">
        <v>50</v>
      </c>
      <c r="C48" s="14" t="s">
        <v>73</v>
      </c>
      <c r="D48" s="14"/>
      <c r="E48" s="14"/>
      <c r="F48" s="6"/>
    </row>
    <row r="49" spans="1:6" ht="18.75" customHeight="1">
      <c r="B49" s="14" t="s">
        <v>51</v>
      </c>
      <c r="C49" s="14" t="s">
        <v>74</v>
      </c>
      <c r="D49" s="14"/>
      <c r="E49" s="14"/>
      <c r="F49" s="6"/>
    </row>
    <row r="50" spans="1:6" ht="18.75" customHeight="1">
      <c r="B50" s="14" t="s">
        <v>52</v>
      </c>
      <c r="C50" s="14" t="s">
        <v>75</v>
      </c>
      <c r="D50" s="14"/>
      <c r="E50" s="14"/>
      <c r="F50" s="6"/>
    </row>
    <row r="51" spans="1:6" ht="18.75" customHeight="1">
      <c r="B51" s="14" t="s">
        <v>53</v>
      </c>
      <c r="C51" s="14" t="s">
        <v>76</v>
      </c>
      <c r="D51" s="14"/>
      <c r="E51" s="14"/>
      <c r="F51" s="6"/>
    </row>
    <row r="52" spans="1:6" ht="18.75" customHeight="1">
      <c r="B52" s="14" t="s">
        <v>54</v>
      </c>
      <c r="C52" s="14" t="s">
        <v>77</v>
      </c>
      <c r="D52" s="14"/>
      <c r="E52" s="14"/>
      <c r="F52" s="6"/>
    </row>
    <row r="53" spans="1:6" ht="18.75" customHeight="1">
      <c r="B53" s="14" t="s">
        <v>55</v>
      </c>
      <c r="C53" s="14" t="s">
        <v>78</v>
      </c>
      <c r="D53" s="14"/>
      <c r="E53" s="14"/>
      <c r="F53" s="6"/>
    </row>
    <row r="54" spans="1:6" ht="18.75" customHeight="1">
      <c r="B54" s="14" t="s">
        <v>56</v>
      </c>
      <c r="C54" s="14" t="s">
        <v>79</v>
      </c>
      <c r="D54" s="14"/>
      <c r="E54" s="14"/>
      <c r="F54" s="6"/>
    </row>
    <row r="55" spans="1:6" ht="18.75" customHeight="1">
      <c r="B55" s="14" t="s">
        <v>57</v>
      </c>
      <c r="C55" s="14" t="s">
        <v>80</v>
      </c>
      <c r="D55" s="14"/>
      <c r="E55" s="14"/>
      <c r="F55" s="6"/>
    </row>
    <row r="56" spans="1:6" ht="18.75" customHeight="1">
      <c r="B56" s="14" t="s">
        <v>58</v>
      </c>
      <c r="C56" s="14" t="s">
        <v>81</v>
      </c>
      <c r="D56" s="14"/>
      <c r="E56" s="14"/>
      <c r="F56" s="6"/>
    </row>
    <row r="57" spans="1:6" ht="18.75" customHeight="1">
      <c r="B57" s="14" t="s">
        <v>59</v>
      </c>
      <c r="C57" s="14" t="s">
        <v>82</v>
      </c>
      <c r="D57" s="14"/>
      <c r="E57" s="14"/>
      <c r="F57" s="6"/>
    </row>
    <row r="58" spans="1:6" ht="18.75" customHeight="1">
      <c r="B58" s="14" t="s">
        <v>60</v>
      </c>
      <c r="C58" s="14" t="s">
        <v>83</v>
      </c>
      <c r="D58" s="14"/>
      <c r="E58" s="14"/>
      <c r="F58" s="6"/>
    </row>
    <row r="59" spans="1:6" ht="18.75" customHeight="1">
      <c r="B59" s="14" t="s">
        <v>10</v>
      </c>
      <c r="C59" s="14" t="s">
        <v>84</v>
      </c>
      <c r="D59" s="14"/>
      <c r="E59" s="14"/>
      <c r="F59" s="6"/>
    </row>
    <row r="60" spans="1:6" ht="18.75" customHeight="1">
      <c r="B60" s="14" t="s">
        <v>61</v>
      </c>
      <c r="C60" s="14" t="s">
        <v>85</v>
      </c>
      <c r="D60" s="14"/>
      <c r="E60" s="14"/>
      <c r="F60" s="6"/>
    </row>
    <row r="61" spans="1:6" s="3" customFormat="1" ht="18.75" customHeight="1">
      <c r="A61" s="7"/>
      <c r="B61" s="154" t="s">
        <v>90</v>
      </c>
      <c r="C61" s="154"/>
      <c r="D61" s="18"/>
      <c r="E61" s="18"/>
    </row>
    <row r="62" spans="1:6" s="3" customFormat="1" ht="18.75" customHeight="1">
      <c r="B62" s="27" t="s">
        <v>9</v>
      </c>
      <c r="C62" s="27" t="s">
        <v>0</v>
      </c>
      <c r="D62" s="15"/>
      <c r="E62" s="15"/>
    </row>
    <row r="63" spans="1:6" s="3" customFormat="1" ht="18.75" customHeight="1">
      <c r="B63" s="14" t="s">
        <v>209</v>
      </c>
      <c r="C63" s="14"/>
      <c r="D63" s="15"/>
      <c r="E63" s="15"/>
    </row>
    <row r="64" spans="1:6" s="3" customFormat="1" ht="18.75" customHeight="1">
      <c r="B64" s="14" t="s">
        <v>91</v>
      </c>
      <c r="C64" s="14" t="s">
        <v>92</v>
      </c>
      <c r="D64" s="14"/>
      <c r="E64" s="14"/>
    </row>
    <row r="65" spans="1:5" s="3" customFormat="1" ht="18.75" customHeight="1">
      <c r="B65" s="14" t="s">
        <v>93</v>
      </c>
      <c r="C65" s="14" t="s">
        <v>94</v>
      </c>
      <c r="D65" s="14"/>
      <c r="E65" s="14"/>
    </row>
    <row r="66" spans="1:5" s="3" customFormat="1" ht="18.75" customHeight="1">
      <c r="B66" s="14" t="s">
        <v>95</v>
      </c>
      <c r="C66" s="14" t="s">
        <v>96</v>
      </c>
      <c r="D66" s="14"/>
      <c r="E66" s="14"/>
    </row>
    <row r="67" spans="1:5" s="3" customFormat="1" ht="18.75" customHeight="1">
      <c r="B67" s="14" t="s">
        <v>97</v>
      </c>
      <c r="C67" s="14" t="s">
        <v>98</v>
      </c>
      <c r="D67" s="14"/>
      <c r="E67" s="14"/>
    </row>
    <row r="68" spans="1:5" s="3" customFormat="1" ht="18.75" customHeight="1">
      <c r="B68" s="14" t="s">
        <v>99</v>
      </c>
      <c r="C68" s="14" t="s">
        <v>100</v>
      </c>
      <c r="D68" s="14"/>
      <c r="E68" s="14"/>
    </row>
    <row r="69" spans="1:5" s="3" customFormat="1" ht="18.75" customHeight="1">
      <c r="B69" s="14" t="s">
        <v>101</v>
      </c>
      <c r="C69" s="14" t="s">
        <v>102</v>
      </c>
      <c r="D69" s="14"/>
      <c r="E69" s="14"/>
    </row>
    <row r="70" spans="1:5" s="3" customFormat="1" ht="18.75" customHeight="1">
      <c r="B70" s="14" t="s">
        <v>103</v>
      </c>
      <c r="C70" s="14" t="s">
        <v>104</v>
      </c>
      <c r="D70" s="14"/>
      <c r="E70" s="14"/>
    </row>
    <row r="71" spans="1:5" s="3" customFormat="1" ht="18.75" customHeight="1">
      <c r="B71" s="14" t="s">
        <v>105</v>
      </c>
      <c r="C71" s="14" t="s">
        <v>106</v>
      </c>
      <c r="D71" s="14"/>
      <c r="E71" s="14"/>
    </row>
    <row r="72" spans="1:5" s="3" customFormat="1" ht="18.75" customHeight="1">
      <c r="B72" s="14" t="s">
        <v>107</v>
      </c>
      <c r="C72" s="14" t="s">
        <v>108</v>
      </c>
      <c r="D72" s="14"/>
      <c r="E72" s="14"/>
    </row>
    <row r="73" spans="1:5" s="3" customFormat="1" ht="18.75" customHeight="1">
      <c r="B73" s="14" t="s">
        <v>109</v>
      </c>
      <c r="C73" s="14" t="s">
        <v>110</v>
      </c>
      <c r="D73" s="14"/>
      <c r="E73" s="14"/>
    </row>
    <row r="74" spans="1:5" s="3" customFormat="1" ht="18.75" customHeight="1">
      <c r="B74" s="14" t="s">
        <v>111</v>
      </c>
      <c r="C74" s="14" t="s">
        <v>112</v>
      </c>
      <c r="D74" s="14"/>
      <c r="E74" s="14"/>
    </row>
    <row r="75" spans="1:5" s="3" customFormat="1" ht="18.75" customHeight="1">
      <c r="B75" s="14" t="s">
        <v>113</v>
      </c>
      <c r="C75" s="14" t="s">
        <v>114</v>
      </c>
      <c r="D75" s="14"/>
      <c r="E75" s="14"/>
    </row>
    <row r="76" spans="1:5" s="3" customFormat="1" ht="18.75" customHeight="1">
      <c r="B76" s="14" t="s">
        <v>115</v>
      </c>
      <c r="C76" s="14" t="s">
        <v>116</v>
      </c>
      <c r="D76" s="14"/>
      <c r="E76" s="14"/>
    </row>
    <row r="77" spans="1:5" s="3" customFormat="1" ht="18.75" customHeight="1">
      <c r="B77" s="14" t="s">
        <v>117</v>
      </c>
      <c r="C77" s="14" t="s">
        <v>118</v>
      </c>
      <c r="D77" s="14"/>
      <c r="E77" s="14"/>
    </row>
    <row r="78" spans="1:5" s="3" customFormat="1" ht="18.75" customHeight="1">
      <c r="B78" s="14" t="s">
        <v>119</v>
      </c>
      <c r="C78" s="14" t="s">
        <v>120</v>
      </c>
      <c r="D78" s="14"/>
      <c r="E78" s="14"/>
    </row>
    <row r="79" spans="1:5" s="3" customFormat="1" ht="18.75" customHeight="1">
      <c r="B79" s="14" t="s">
        <v>121</v>
      </c>
      <c r="C79" s="14" t="s">
        <v>122</v>
      </c>
      <c r="D79" s="14"/>
      <c r="E79" s="14"/>
    </row>
    <row r="80" spans="1:5" s="3" customFormat="1" ht="18.75" customHeight="1">
      <c r="A80" s="153" t="s">
        <v>208</v>
      </c>
      <c r="B80" s="153"/>
      <c r="C80" s="153"/>
      <c r="D80" s="153"/>
      <c r="E80" s="153"/>
    </row>
    <row r="81" spans="1:5" s="3" customFormat="1" ht="18.75" customHeight="1">
      <c r="A81" s="16" t="s">
        <v>123</v>
      </c>
      <c r="B81" s="26" t="s">
        <v>207</v>
      </c>
      <c r="C81" s="26" t="s">
        <v>202</v>
      </c>
      <c r="D81" s="26" t="s">
        <v>203</v>
      </c>
      <c r="E81" s="28" t="s">
        <v>0</v>
      </c>
    </row>
    <row r="82" spans="1:5" s="3" customFormat="1" ht="18.75" customHeight="1">
      <c r="A82" s="19">
        <v>1</v>
      </c>
      <c r="B82" s="20" t="s">
        <v>21</v>
      </c>
      <c r="C82" s="20" t="s">
        <v>25</v>
      </c>
      <c r="D82" s="20" t="s">
        <v>260</v>
      </c>
      <c r="E82" s="21" t="s">
        <v>125</v>
      </c>
    </row>
    <row r="83" spans="1:5" s="3" customFormat="1" ht="18.75" customHeight="1">
      <c r="A83" s="19">
        <v>2</v>
      </c>
      <c r="B83" s="20" t="s">
        <v>21</v>
      </c>
      <c r="C83" s="20" t="s">
        <v>25</v>
      </c>
      <c r="D83" s="20" t="s">
        <v>261</v>
      </c>
      <c r="E83" s="21" t="s">
        <v>126</v>
      </c>
    </row>
    <row r="84" spans="1:5" s="3" customFormat="1" ht="18.75" customHeight="1">
      <c r="A84" s="19">
        <v>3</v>
      </c>
      <c r="B84" s="20" t="s">
        <v>21</v>
      </c>
      <c r="C84" s="20" t="s">
        <v>25</v>
      </c>
      <c r="D84" s="20" t="s">
        <v>262</v>
      </c>
      <c r="E84" s="21" t="s">
        <v>127</v>
      </c>
    </row>
    <row r="85" spans="1:5" s="3" customFormat="1" ht="18.75" customHeight="1">
      <c r="A85" s="20">
        <v>4</v>
      </c>
      <c r="B85" s="20" t="s">
        <v>21</v>
      </c>
      <c r="C85" s="20" t="s">
        <v>25</v>
      </c>
      <c r="D85" s="20" t="s">
        <v>263</v>
      </c>
      <c r="E85" s="21" t="s">
        <v>128</v>
      </c>
    </row>
    <row r="86" spans="1:5" s="3" customFormat="1" ht="18.75" customHeight="1">
      <c r="A86" s="20">
        <v>5</v>
      </c>
      <c r="B86" s="20" t="s">
        <v>21</v>
      </c>
      <c r="C86" s="20" t="s">
        <v>26</v>
      </c>
      <c r="D86" s="20" t="s">
        <v>264</v>
      </c>
      <c r="E86" s="21" t="s">
        <v>129</v>
      </c>
    </row>
    <row r="87" spans="1:5" s="3" customFormat="1" ht="18.75" customHeight="1">
      <c r="A87" s="20">
        <v>6</v>
      </c>
      <c r="B87" s="20" t="s">
        <v>21</v>
      </c>
      <c r="C87" s="20" t="s">
        <v>26</v>
      </c>
      <c r="D87" s="20" t="s">
        <v>265</v>
      </c>
      <c r="E87" s="21" t="s">
        <v>130</v>
      </c>
    </row>
    <row r="88" spans="1:5" s="3" customFormat="1" ht="18.75" customHeight="1">
      <c r="A88" s="20">
        <v>7</v>
      </c>
      <c r="B88" s="20" t="s">
        <v>21</v>
      </c>
      <c r="C88" s="20" t="s">
        <v>26</v>
      </c>
      <c r="D88" s="20" t="s">
        <v>266</v>
      </c>
      <c r="E88" s="21" t="s">
        <v>131</v>
      </c>
    </row>
    <row r="89" spans="1:5" s="3" customFormat="1" ht="18.75" customHeight="1">
      <c r="A89" s="20">
        <v>8</v>
      </c>
      <c r="B89" s="20" t="s">
        <v>14</v>
      </c>
      <c r="C89" s="20" t="s">
        <v>27</v>
      </c>
      <c r="D89" s="20" t="s">
        <v>267</v>
      </c>
      <c r="E89" s="21" t="s">
        <v>132</v>
      </c>
    </row>
    <row r="90" spans="1:5" s="3" customFormat="1" ht="18.75" customHeight="1">
      <c r="A90" s="20">
        <v>9</v>
      </c>
      <c r="B90" s="20" t="s">
        <v>14</v>
      </c>
      <c r="C90" s="20" t="s">
        <v>27</v>
      </c>
      <c r="D90" s="20" t="s">
        <v>268</v>
      </c>
      <c r="E90" s="21" t="s">
        <v>133</v>
      </c>
    </row>
    <row r="91" spans="1:5" s="3" customFormat="1" ht="18.75" customHeight="1">
      <c r="A91" s="20">
        <v>10</v>
      </c>
      <c r="B91" s="20" t="s">
        <v>14</v>
      </c>
      <c r="C91" s="20" t="s">
        <v>27</v>
      </c>
      <c r="D91" s="20" t="s">
        <v>269</v>
      </c>
      <c r="E91" s="21" t="s">
        <v>134</v>
      </c>
    </row>
    <row r="92" spans="1:5" s="3" customFormat="1" ht="18.75" customHeight="1">
      <c r="A92" s="20">
        <v>11</v>
      </c>
      <c r="B92" s="20" t="s">
        <v>14</v>
      </c>
      <c r="C92" s="20" t="s">
        <v>27</v>
      </c>
      <c r="D92" s="20" t="s">
        <v>270</v>
      </c>
      <c r="E92" s="21" t="s">
        <v>135</v>
      </c>
    </row>
    <row r="93" spans="1:5" s="3" customFormat="1" ht="18.75" customHeight="1">
      <c r="A93" s="20">
        <v>12</v>
      </c>
      <c r="B93" s="20" t="s">
        <v>14</v>
      </c>
      <c r="C93" s="20" t="s">
        <v>27</v>
      </c>
      <c r="D93" s="20" t="s">
        <v>271</v>
      </c>
      <c r="E93" s="21" t="s">
        <v>136</v>
      </c>
    </row>
    <row r="94" spans="1:5" s="3" customFormat="1" ht="18.75" customHeight="1">
      <c r="A94" s="20">
        <v>13</v>
      </c>
      <c r="B94" s="20" t="s">
        <v>14</v>
      </c>
      <c r="C94" s="20" t="s">
        <v>27</v>
      </c>
      <c r="D94" s="20" t="s">
        <v>272</v>
      </c>
      <c r="E94" s="21" t="s">
        <v>137</v>
      </c>
    </row>
    <row r="95" spans="1:5" s="3" customFormat="1" ht="18.75" customHeight="1">
      <c r="A95" s="20">
        <v>14</v>
      </c>
      <c r="B95" s="20" t="s">
        <v>14</v>
      </c>
      <c r="C95" s="20" t="s">
        <v>28</v>
      </c>
      <c r="D95" s="20" t="s">
        <v>273</v>
      </c>
      <c r="E95" s="21" t="s">
        <v>138</v>
      </c>
    </row>
    <row r="96" spans="1:5" s="3" customFormat="1" ht="34.5" customHeight="1">
      <c r="A96" s="20">
        <v>15</v>
      </c>
      <c r="B96" s="75" t="s">
        <v>14</v>
      </c>
      <c r="C96" s="75" t="s">
        <v>28</v>
      </c>
      <c r="D96" s="75" t="s">
        <v>274</v>
      </c>
      <c r="E96" s="76" t="s">
        <v>139</v>
      </c>
    </row>
    <row r="97" spans="1:5" s="3" customFormat="1" ht="18.75" customHeight="1">
      <c r="A97" s="20">
        <v>16</v>
      </c>
      <c r="B97" s="20" t="s">
        <v>14</v>
      </c>
      <c r="C97" s="20" t="s">
        <v>28</v>
      </c>
      <c r="D97" s="20" t="s">
        <v>275</v>
      </c>
      <c r="E97" s="21" t="s">
        <v>140</v>
      </c>
    </row>
    <row r="98" spans="1:5" s="3" customFormat="1" ht="18.75" customHeight="1">
      <c r="A98" s="20">
        <v>17</v>
      </c>
      <c r="B98" s="20" t="s">
        <v>14</v>
      </c>
      <c r="C98" s="20" t="s">
        <v>28</v>
      </c>
      <c r="D98" s="20" t="s">
        <v>276</v>
      </c>
      <c r="E98" s="21" t="s">
        <v>141</v>
      </c>
    </row>
    <row r="99" spans="1:5" s="3" customFormat="1" ht="18.75" customHeight="1">
      <c r="A99" s="20">
        <v>18</v>
      </c>
      <c r="B99" s="20" t="s">
        <v>14</v>
      </c>
      <c r="C99" s="20" t="s">
        <v>28</v>
      </c>
      <c r="D99" s="20" t="s">
        <v>277</v>
      </c>
      <c r="E99" s="21" t="s">
        <v>142</v>
      </c>
    </row>
    <row r="100" spans="1:5" s="3" customFormat="1" ht="18.75" customHeight="1">
      <c r="A100" s="20">
        <v>119</v>
      </c>
      <c r="B100" s="20" t="s">
        <v>14</v>
      </c>
      <c r="C100" s="20" t="s">
        <v>29</v>
      </c>
      <c r="D100" s="20" t="s">
        <v>278</v>
      </c>
      <c r="E100" s="21" t="s">
        <v>143</v>
      </c>
    </row>
    <row r="101" spans="1:5" s="3" customFormat="1" ht="18.75" customHeight="1">
      <c r="A101" s="20">
        <v>19</v>
      </c>
      <c r="B101" s="20" t="s">
        <v>14</v>
      </c>
      <c r="C101" s="20" t="s">
        <v>29</v>
      </c>
      <c r="D101" s="20" t="s">
        <v>279</v>
      </c>
      <c r="E101" s="21" t="s">
        <v>144</v>
      </c>
    </row>
    <row r="102" spans="1:5" s="3" customFormat="1" ht="18.75" customHeight="1">
      <c r="A102" s="20">
        <v>20</v>
      </c>
      <c r="B102" s="20" t="s">
        <v>14</v>
      </c>
      <c r="C102" s="20" t="s">
        <v>29</v>
      </c>
      <c r="D102" s="20" t="s">
        <v>280</v>
      </c>
      <c r="E102" s="21" t="s">
        <v>145</v>
      </c>
    </row>
    <row r="103" spans="1:5" s="3" customFormat="1" ht="18.75" customHeight="1">
      <c r="A103" s="20">
        <v>21</v>
      </c>
      <c r="B103" s="20" t="s">
        <v>14</v>
      </c>
      <c r="C103" s="20" t="s">
        <v>146</v>
      </c>
      <c r="D103" s="20" t="s">
        <v>281</v>
      </c>
      <c r="E103" s="21" t="s">
        <v>147</v>
      </c>
    </row>
    <row r="104" spans="1:5" s="3" customFormat="1" ht="18.75" customHeight="1">
      <c r="A104" s="20">
        <v>22</v>
      </c>
      <c r="B104" s="20" t="s">
        <v>14</v>
      </c>
      <c r="C104" s="20" t="s">
        <v>146</v>
      </c>
      <c r="D104" s="20" t="s">
        <v>282</v>
      </c>
      <c r="E104" s="21" t="s">
        <v>148</v>
      </c>
    </row>
    <row r="105" spans="1:5" s="3" customFormat="1" ht="18.75" customHeight="1">
      <c r="A105" s="20">
        <v>23</v>
      </c>
      <c r="B105" s="20" t="s">
        <v>14</v>
      </c>
      <c r="C105" s="20" t="s">
        <v>146</v>
      </c>
      <c r="D105" s="20" t="s">
        <v>283</v>
      </c>
      <c r="E105" s="21" t="s">
        <v>149</v>
      </c>
    </row>
    <row r="106" spans="1:5" s="3" customFormat="1" ht="18.75" customHeight="1">
      <c r="A106" s="20">
        <v>24</v>
      </c>
      <c r="B106" s="20" t="s">
        <v>14</v>
      </c>
      <c r="C106" s="20" t="s">
        <v>146</v>
      </c>
      <c r="D106" s="20" t="s">
        <v>284</v>
      </c>
      <c r="E106" s="21" t="s">
        <v>150</v>
      </c>
    </row>
    <row r="107" spans="1:5" s="3" customFormat="1" ht="18.75" customHeight="1">
      <c r="A107" s="20">
        <v>25</v>
      </c>
      <c r="B107" s="20" t="s">
        <v>14</v>
      </c>
      <c r="C107" s="20" t="s">
        <v>146</v>
      </c>
      <c r="D107" s="20" t="s">
        <v>285</v>
      </c>
      <c r="E107" s="21" t="s">
        <v>151</v>
      </c>
    </row>
    <row r="108" spans="1:5" s="3" customFormat="1" ht="18.75" customHeight="1">
      <c r="A108" s="20">
        <v>26</v>
      </c>
      <c r="B108" s="20" t="s">
        <v>14</v>
      </c>
      <c r="C108" s="20" t="s">
        <v>146</v>
      </c>
      <c r="D108" s="20" t="s">
        <v>286</v>
      </c>
      <c r="E108" s="21" t="s">
        <v>152</v>
      </c>
    </row>
    <row r="109" spans="1:5" s="3" customFormat="1" ht="18.75" customHeight="1">
      <c r="A109" s="20">
        <v>27</v>
      </c>
      <c r="B109" s="20" t="s">
        <v>14</v>
      </c>
      <c r="C109" s="20" t="s">
        <v>146</v>
      </c>
      <c r="D109" s="20" t="s">
        <v>287</v>
      </c>
      <c r="E109" s="21" t="s">
        <v>153</v>
      </c>
    </row>
    <row r="110" spans="1:5">
      <c r="A110" s="20">
        <v>28</v>
      </c>
      <c r="B110" s="20" t="s">
        <v>22</v>
      </c>
      <c r="C110" s="20" t="s">
        <v>30</v>
      </c>
      <c r="D110" s="20" t="s">
        <v>288</v>
      </c>
      <c r="E110" s="21" t="s">
        <v>124</v>
      </c>
    </row>
    <row r="111" spans="1:5" ht="51">
      <c r="A111" s="20">
        <v>128</v>
      </c>
      <c r="B111" s="20" t="s">
        <v>22</v>
      </c>
      <c r="C111" s="20" t="s">
        <v>30</v>
      </c>
      <c r="D111" s="20" t="s">
        <v>289</v>
      </c>
      <c r="E111" s="21" t="s">
        <v>154</v>
      </c>
    </row>
    <row r="112" spans="1:5" ht="51">
      <c r="A112" s="20">
        <v>29</v>
      </c>
      <c r="B112" s="20" t="s">
        <v>22</v>
      </c>
      <c r="C112" s="20" t="s">
        <v>30</v>
      </c>
      <c r="D112" s="20" t="s">
        <v>290</v>
      </c>
      <c r="E112" s="21" t="s">
        <v>155</v>
      </c>
    </row>
    <row r="113" spans="1:5" ht="25.5">
      <c r="A113" s="20">
        <v>30</v>
      </c>
      <c r="B113" s="20" t="s">
        <v>22</v>
      </c>
      <c r="C113" s="20" t="s">
        <v>30</v>
      </c>
      <c r="D113" s="20" t="s">
        <v>302</v>
      </c>
      <c r="E113" s="21" t="s">
        <v>156</v>
      </c>
    </row>
    <row r="114" spans="1:5" ht="63.75">
      <c r="A114" s="20">
        <v>31</v>
      </c>
      <c r="B114" s="20" t="s">
        <v>22</v>
      </c>
      <c r="C114" s="20" t="s">
        <v>30</v>
      </c>
      <c r="D114" s="20" t="s">
        <v>303</v>
      </c>
      <c r="E114" s="21" t="s">
        <v>204</v>
      </c>
    </row>
    <row r="115" spans="1:5" ht="38.25">
      <c r="A115" s="20">
        <v>32</v>
      </c>
      <c r="B115" s="20" t="s">
        <v>22</v>
      </c>
      <c r="C115" s="20" t="s">
        <v>30</v>
      </c>
      <c r="D115" s="20" t="s">
        <v>301</v>
      </c>
      <c r="E115" s="21" t="s">
        <v>157</v>
      </c>
    </row>
    <row r="116" spans="1:5" ht="25.5">
      <c r="A116" s="20">
        <v>33</v>
      </c>
      <c r="B116" s="20" t="s">
        <v>22</v>
      </c>
      <c r="C116" s="20" t="s">
        <v>30</v>
      </c>
      <c r="D116" s="20" t="s">
        <v>304</v>
      </c>
      <c r="E116" s="21" t="s">
        <v>158</v>
      </c>
    </row>
    <row r="117" spans="1:5" ht="25.5">
      <c r="A117" s="20">
        <v>34</v>
      </c>
      <c r="B117" s="20" t="s">
        <v>22</v>
      </c>
      <c r="C117" s="20" t="s">
        <v>30</v>
      </c>
      <c r="D117" s="20" t="s">
        <v>305</v>
      </c>
      <c r="E117" s="21" t="s">
        <v>159</v>
      </c>
    </row>
    <row r="118" spans="1:5" ht="25.5">
      <c r="A118" s="20">
        <v>35</v>
      </c>
      <c r="B118" s="20" t="s">
        <v>22</v>
      </c>
      <c r="C118" s="20" t="s">
        <v>30</v>
      </c>
      <c r="D118" s="20" t="s">
        <v>306</v>
      </c>
      <c r="E118" s="21" t="s">
        <v>160</v>
      </c>
    </row>
    <row r="119" spans="1:5" ht="25.5">
      <c r="A119" s="20">
        <v>36</v>
      </c>
      <c r="B119" s="20" t="s">
        <v>22</v>
      </c>
      <c r="C119" s="20" t="s">
        <v>30</v>
      </c>
      <c r="D119" s="20" t="s">
        <v>307</v>
      </c>
      <c r="E119" s="21" t="s">
        <v>161</v>
      </c>
    </row>
    <row r="120" spans="1:5" ht="25.5">
      <c r="A120" s="20">
        <v>37</v>
      </c>
      <c r="B120" s="20" t="s">
        <v>22</v>
      </c>
      <c r="C120" s="20" t="s">
        <v>30</v>
      </c>
      <c r="D120" s="20" t="s">
        <v>308</v>
      </c>
      <c r="E120" s="21" t="s">
        <v>162</v>
      </c>
    </row>
    <row r="121" spans="1:5" ht="25.5">
      <c r="A121" s="20">
        <v>38</v>
      </c>
      <c r="B121" s="20" t="s">
        <v>22</v>
      </c>
      <c r="C121" s="20" t="s">
        <v>30</v>
      </c>
      <c r="D121" s="20" t="s">
        <v>309</v>
      </c>
      <c r="E121" s="21" t="s">
        <v>163</v>
      </c>
    </row>
    <row r="122" spans="1:5">
      <c r="A122" s="20">
        <v>39</v>
      </c>
      <c r="B122" s="20" t="s">
        <v>22</v>
      </c>
      <c r="C122" s="20" t="s">
        <v>30</v>
      </c>
      <c r="D122" s="20" t="s">
        <v>310</v>
      </c>
      <c r="E122" s="21" t="s">
        <v>164</v>
      </c>
    </row>
    <row r="123" spans="1:5" ht="38.25">
      <c r="A123" s="20">
        <v>40</v>
      </c>
      <c r="B123" s="20" t="s">
        <v>22</v>
      </c>
      <c r="C123" s="20" t="s">
        <v>30</v>
      </c>
      <c r="D123" s="20" t="s">
        <v>311</v>
      </c>
      <c r="E123" s="21" t="s">
        <v>165</v>
      </c>
    </row>
    <row r="124" spans="1:5" ht="38.25">
      <c r="A124" s="20">
        <v>41</v>
      </c>
      <c r="B124" s="20" t="s">
        <v>22</v>
      </c>
      <c r="C124" s="20" t="s">
        <v>30</v>
      </c>
      <c r="D124" s="20" t="s">
        <v>312</v>
      </c>
      <c r="E124" s="21" t="s">
        <v>165</v>
      </c>
    </row>
    <row r="125" spans="1:5" ht="25.5">
      <c r="A125" s="20">
        <v>42</v>
      </c>
      <c r="B125" s="20" t="s">
        <v>22</v>
      </c>
      <c r="C125" s="20" t="s">
        <v>30</v>
      </c>
      <c r="D125" s="20" t="s">
        <v>313</v>
      </c>
      <c r="E125" s="21" t="s">
        <v>166</v>
      </c>
    </row>
    <row r="126" spans="1:5" ht="25.5">
      <c r="A126" s="20">
        <v>43</v>
      </c>
      <c r="B126" s="20" t="s">
        <v>22</v>
      </c>
      <c r="C126" s="20" t="s">
        <v>30</v>
      </c>
      <c r="D126" s="20" t="s">
        <v>314</v>
      </c>
      <c r="E126" s="21" t="s">
        <v>167</v>
      </c>
    </row>
    <row r="127" spans="1:5" ht="25.5">
      <c r="A127" s="20">
        <v>44</v>
      </c>
      <c r="B127" s="20" t="s">
        <v>22</v>
      </c>
      <c r="C127" s="20" t="s">
        <v>30</v>
      </c>
      <c r="D127" s="20" t="s">
        <v>315</v>
      </c>
      <c r="E127" s="21" t="s">
        <v>168</v>
      </c>
    </row>
    <row r="128" spans="1:5" ht="25.5">
      <c r="A128" s="20">
        <v>45</v>
      </c>
      <c r="B128" s="20" t="s">
        <v>22</v>
      </c>
      <c r="C128" s="20" t="s">
        <v>30</v>
      </c>
      <c r="D128" s="20" t="s">
        <v>316</v>
      </c>
      <c r="E128" s="21" t="s">
        <v>169</v>
      </c>
    </row>
    <row r="129" spans="1:5" ht="25.5">
      <c r="A129" s="20">
        <v>46</v>
      </c>
      <c r="B129" s="20" t="s">
        <v>22</v>
      </c>
      <c r="C129" s="20" t="s">
        <v>30</v>
      </c>
      <c r="D129" s="20" t="s">
        <v>317</v>
      </c>
      <c r="E129" s="21" t="s">
        <v>170</v>
      </c>
    </row>
    <row r="130" spans="1:5" ht="25.5">
      <c r="A130" s="20">
        <v>47</v>
      </c>
      <c r="B130" s="20" t="s">
        <v>22</v>
      </c>
      <c r="C130" s="20" t="s">
        <v>30</v>
      </c>
      <c r="D130" s="20" t="s">
        <v>318</v>
      </c>
      <c r="E130" s="21" t="s">
        <v>171</v>
      </c>
    </row>
    <row r="131" spans="1:5" ht="38.25">
      <c r="A131" s="20">
        <v>48</v>
      </c>
      <c r="B131" s="20" t="s">
        <v>22</v>
      </c>
      <c r="C131" s="20" t="s">
        <v>30</v>
      </c>
      <c r="D131" s="20" t="s">
        <v>319</v>
      </c>
      <c r="E131" s="21" t="s">
        <v>172</v>
      </c>
    </row>
    <row r="132" spans="1:5" ht="38.25">
      <c r="A132" s="20">
        <v>49</v>
      </c>
      <c r="B132" s="20" t="s">
        <v>22</v>
      </c>
      <c r="C132" s="20" t="s">
        <v>30</v>
      </c>
      <c r="D132" s="20" t="s">
        <v>320</v>
      </c>
      <c r="E132" s="21" t="s">
        <v>172</v>
      </c>
    </row>
    <row r="133" spans="1:5" ht="38.25">
      <c r="A133" s="20">
        <v>50</v>
      </c>
      <c r="B133" s="20" t="s">
        <v>22</v>
      </c>
      <c r="C133" s="20" t="s">
        <v>30</v>
      </c>
      <c r="D133" s="20" t="s">
        <v>321</v>
      </c>
      <c r="E133" s="21" t="s">
        <v>173</v>
      </c>
    </row>
    <row r="134" spans="1:5" ht="38.25">
      <c r="A134" s="20">
        <v>51</v>
      </c>
      <c r="B134" s="20" t="s">
        <v>22</v>
      </c>
      <c r="C134" s="20" t="s">
        <v>30</v>
      </c>
      <c r="D134" s="20" t="s">
        <v>322</v>
      </c>
      <c r="E134" s="21" t="s">
        <v>173</v>
      </c>
    </row>
    <row r="135" spans="1:5" ht="25.5">
      <c r="A135" s="20">
        <v>52</v>
      </c>
      <c r="B135" s="20" t="s">
        <v>22</v>
      </c>
      <c r="C135" s="20" t="s">
        <v>31</v>
      </c>
      <c r="D135" s="20" t="s">
        <v>323</v>
      </c>
      <c r="E135" s="21" t="s">
        <v>174</v>
      </c>
    </row>
    <row r="136" spans="1:5" ht="25.5">
      <c r="A136" s="20">
        <v>53</v>
      </c>
      <c r="B136" s="20" t="s">
        <v>22</v>
      </c>
      <c r="C136" s="20" t="s">
        <v>31</v>
      </c>
      <c r="D136" s="20" t="s">
        <v>324</v>
      </c>
      <c r="E136" s="21" t="s">
        <v>175</v>
      </c>
    </row>
    <row r="137" spans="1:5" ht="25.5">
      <c r="A137" s="20">
        <v>42</v>
      </c>
      <c r="B137" s="20" t="s">
        <v>22</v>
      </c>
      <c r="C137" s="20" t="s">
        <v>32</v>
      </c>
      <c r="D137" s="20" t="s">
        <v>325</v>
      </c>
      <c r="E137" s="21" t="s">
        <v>166</v>
      </c>
    </row>
    <row r="138" spans="1:5" ht="25.5">
      <c r="A138" s="20">
        <v>43</v>
      </c>
      <c r="B138" s="20" t="s">
        <v>22</v>
      </c>
      <c r="C138" s="20" t="s">
        <v>32</v>
      </c>
      <c r="D138" s="20" t="s">
        <v>326</v>
      </c>
      <c r="E138" s="21" t="s">
        <v>167</v>
      </c>
    </row>
    <row r="139" spans="1:5" ht="25.5">
      <c r="A139" s="20">
        <v>44</v>
      </c>
      <c r="B139" s="20" t="s">
        <v>22</v>
      </c>
      <c r="C139" s="20" t="s">
        <v>32</v>
      </c>
      <c r="D139" s="20" t="s">
        <v>327</v>
      </c>
      <c r="E139" s="21" t="s">
        <v>168</v>
      </c>
    </row>
    <row r="140" spans="1:5" ht="25.5">
      <c r="A140" s="20">
        <v>45</v>
      </c>
      <c r="B140" s="20" t="s">
        <v>22</v>
      </c>
      <c r="C140" s="20" t="s">
        <v>32</v>
      </c>
      <c r="D140" s="20" t="s">
        <v>328</v>
      </c>
      <c r="E140" s="21" t="s">
        <v>169</v>
      </c>
    </row>
    <row r="141" spans="1:5" ht="25.5">
      <c r="A141" s="20">
        <v>46</v>
      </c>
      <c r="B141" s="20" t="s">
        <v>22</v>
      </c>
      <c r="C141" s="20" t="s">
        <v>32</v>
      </c>
      <c r="D141" s="20" t="s">
        <v>329</v>
      </c>
      <c r="E141" s="21" t="s">
        <v>170</v>
      </c>
    </row>
    <row r="142" spans="1:5" ht="25.5">
      <c r="A142" s="20">
        <v>47</v>
      </c>
      <c r="B142" s="20" t="s">
        <v>22</v>
      </c>
      <c r="C142" s="20" t="s">
        <v>32</v>
      </c>
      <c r="D142" s="20" t="s">
        <v>330</v>
      </c>
      <c r="E142" s="21" t="s">
        <v>171</v>
      </c>
    </row>
    <row r="143" spans="1:5" ht="38.25">
      <c r="A143" s="20">
        <v>48</v>
      </c>
      <c r="B143" s="20" t="s">
        <v>22</v>
      </c>
      <c r="C143" s="20" t="s">
        <v>32</v>
      </c>
      <c r="D143" s="20" t="s">
        <v>331</v>
      </c>
      <c r="E143" s="21" t="s">
        <v>172</v>
      </c>
    </row>
    <row r="144" spans="1:5" ht="38.25">
      <c r="A144" s="20">
        <v>49</v>
      </c>
      <c r="B144" s="20" t="s">
        <v>22</v>
      </c>
      <c r="C144" s="20" t="s">
        <v>32</v>
      </c>
      <c r="D144" s="20" t="s">
        <v>332</v>
      </c>
      <c r="E144" s="21" t="s">
        <v>172</v>
      </c>
    </row>
    <row r="145" spans="1:5" ht="38.25">
      <c r="A145" s="20">
        <v>50</v>
      </c>
      <c r="B145" s="20" t="s">
        <v>22</v>
      </c>
      <c r="C145" s="20" t="s">
        <v>32</v>
      </c>
      <c r="D145" s="20" t="s">
        <v>333</v>
      </c>
      <c r="E145" s="21" t="s">
        <v>173</v>
      </c>
    </row>
    <row r="146" spans="1:5" ht="38.25">
      <c r="A146" s="20">
        <v>51</v>
      </c>
      <c r="B146" s="20" t="s">
        <v>22</v>
      </c>
      <c r="C146" s="20" t="s">
        <v>32</v>
      </c>
      <c r="D146" s="20" t="s">
        <v>334</v>
      </c>
      <c r="E146" s="21" t="s">
        <v>173</v>
      </c>
    </row>
    <row r="147" spans="1:5" ht="38.25">
      <c r="A147" s="20">
        <v>68</v>
      </c>
      <c r="B147" s="20" t="s">
        <v>22</v>
      </c>
      <c r="C147" s="20" t="s">
        <v>32</v>
      </c>
      <c r="D147" s="20" t="s">
        <v>335</v>
      </c>
      <c r="E147" s="21" t="s">
        <v>190</v>
      </c>
    </row>
    <row r="148" spans="1:5" ht="38.25">
      <c r="A148" s="20">
        <v>69</v>
      </c>
      <c r="B148" s="20" t="s">
        <v>22</v>
      </c>
      <c r="C148" s="20" t="s">
        <v>32</v>
      </c>
      <c r="D148" s="20" t="s">
        <v>377</v>
      </c>
      <c r="E148" s="21" t="s">
        <v>191</v>
      </c>
    </row>
    <row r="149" spans="1:5" ht="38.25">
      <c r="A149" s="20">
        <v>70</v>
      </c>
      <c r="B149" s="20" t="s">
        <v>22</v>
      </c>
      <c r="C149" s="20" t="s">
        <v>32</v>
      </c>
      <c r="D149" s="20" t="s">
        <v>336</v>
      </c>
      <c r="E149" s="21" t="s">
        <v>192</v>
      </c>
    </row>
    <row r="150" spans="1:5" ht="38.25">
      <c r="A150" s="20">
        <v>71</v>
      </c>
      <c r="B150" s="20" t="s">
        <v>22</v>
      </c>
      <c r="C150" s="20" t="s">
        <v>32</v>
      </c>
      <c r="D150" s="20" t="s">
        <v>337</v>
      </c>
      <c r="E150" s="21" t="s">
        <v>193</v>
      </c>
    </row>
    <row r="151" spans="1:5" ht="38.25">
      <c r="A151" s="20">
        <v>72</v>
      </c>
      <c r="B151" s="20" t="s">
        <v>22</v>
      </c>
      <c r="C151" s="20" t="s">
        <v>32</v>
      </c>
      <c r="D151" s="20" t="s">
        <v>338</v>
      </c>
      <c r="E151" s="21" t="s">
        <v>194</v>
      </c>
    </row>
    <row r="152" spans="1:5" ht="38.25">
      <c r="A152" s="20">
        <v>73</v>
      </c>
      <c r="B152" s="20" t="s">
        <v>22</v>
      </c>
      <c r="C152" s="20" t="s">
        <v>32</v>
      </c>
      <c r="D152" s="20" t="s">
        <v>339</v>
      </c>
      <c r="E152" s="21" t="s">
        <v>195</v>
      </c>
    </row>
    <row r="153" spans="1:5" ht="38.25">
      <c r="A153" s="20">
        <v>54</v>
      </c>
      <c r="B153" s="20" t="s">
        <v>15</v>
      </c>
      <c r="C153" s="20" t="s">
        <v>33</v>
      </c>
      <c r="D153" s="20" t="s">
        <v>340</v>
      </c>
      <c r="E153" s="21" t="s">
        <v>176</v>
      </c>
    </row>
    <row r="154" spans="1:5" ht="38.25">
      <c r="A154" s="20">
        <v>55</v>
      </c>
      <c r="B154" s="20" t="s">
        <v>15</v>
      </c>
      <c r="C154" s="20" t="s">
        <v>33</v>
      </c>
      <c r="D154" s="20" t="s">
        <v>341</v>
      </c>
      <c r="E154" s="21" t="s">
        <v>177</v>
      </c>
    </row>
    <row r="155" spans="1:5" ht="38.25">
      <c r="A155" s="20">
        <v>56</v>
      </c>
      <c r="B155" s="20" t="s">
        <v>15</v>
      </c>
      <c r="C155" s="20" t="s">
        <v>33</v>
      </c>
      <c r="D155" s="20" t="s">
        <v>342</v>
      </c>
      <c r="E155" s="21" t="s">
        <v>178</v>
      </c>
    </row>
    <row r="156" spans="1:5" ht="38.25">
      <c r="A156" s="20">
        <v>57</v>
      </c>
      <c r="B156" s="20" t="s">
        <v>15</v>
      </c>
      <c r="C156" s="20" t="s">
        <v>33</v>
      </c>
      <c r="D156" s="20" t="s">
        <v>343</v>
      </c>
      <c r="E156" s="21" t="s">
        <v>179</v>
      </c>
    </row>
    <row r="157" spans="1:5" ht="38.25">
      <c r="A157" s="20">
        <v>58</v>
      </c>
      <c r="B157" s="20" t="s">
        <v>15</v>
      </c>
      <c r="C157" s="20" t="s">
        <v>33</v>
      </c>
      <c r="D157" s="20" t="s">
        <v>344</v>
      </c>
      <c r="E157" s="21" t="s">
        <v>180</v>
      </c>
    </row>
    <row r="158" spans="1:5" ht="38.25">
      <c r="A158" s="20">
        <v>59</v>
      </c>
      <c r="B158" s="20" t="s">
        <v>15</v>
      </c>
      <c r="C158" s="20" t="s">
        <v>33</v>
      </c>
      <c r="D158" s="20" t="s">
        <v>345</v>
      </c>
      <c r="E158" s="21" t="s">
        <v>181</v>
      </c>
    </row>
    <row r="159" spans="1:5" ht="25.5">
      <c r="A159" s="20">
        <v>159</v>
      </c>
      <c r="B159" s="20" t="s">
        <v>15</v>
      </c>
      <c r="C159" s="20" t="s">
        <v>182</v>
      </c>
      <c r="D159" s="20" t="s">
        <v>346</v>
      </c>
      <c r="E159" s="21" t="s">
        <v>183</v>
      </c>
    </row>
    <row r="160" spans="1:5">
      <c r="A160" s="20">
        <v>14</v>
      </c>
      <c r="B160" s="20" t="s">
        <v>15</v>
      </c>
      <c r="C160" s="20" t="s">
        <v>34</v>
      </c>
      <c r="D160" s="20" t="s">
        <v>347</v>
      </c>
      <c r="E160" s="21" t="s">
        <v>138</v>
      </c>
    </row>
    <row r="161" spans="1:5">
      <c r="A161" s="20">
        <v>15</v>
      </c>
      <c r="B161" s="20" t="s">
        <v>15</v>
      </c>
      <c r="C161" s="20" t="s">
        <v>34</v>
      </c>
      <c r="D161" s="20" t="s">
        <v>348</v>
      </c>
      <c r="E161" s="21" t="s">
        <v>139</v>
      </c>
    </row>
    <row r="162" spans="1:5" ht="25.5">
      <c r="A162" s="20">
        <v>16</v>
      </c>
      <c r="B162" s="20" t="s">
        <v>15</v>
      </c>
      <c r="C162" s="20" t="s">
        <v>34</v>
      </c>
      <c r="D162" s="20" t="s">
        <v>349</v>
      </c>
      <c r="E162" s="21" t="s">
        <v>140</v>
      </c>
    </row>
    <row r="163" spans="1:5" ht="38.25">
      <c r="A163" s="20">
        <v>17</v>
      </c>
      <c r="B163" s="20" t="s">
        <v>15</v>
      </c>
      <c r="C163" s="20" t="s">
        <v>34</v>
      </c>
      <c r="D163" s="20" t="s">
        <v>350</v>
      </c>
      <c r="E163" s="21" t="s">
        <v>141</v>
      </c>
    </row>
    <row r="164" spans="1:5" ht="38.25">
      <c r="A164" s="20">
        <v>18</v>
      </c>
      <c r="B164" s="20" t="s">
        <v>15</v>
      </c>
      <c r="C164" s="20" t="s">
        <v>34</v>
      </c>
      <c r="D164" s="20" t="s">
        <v>351</v>
      </c>
      <c r="E164" s="21" t="s">
        <v>142</v>
      </c>
    </row>
    <row r="165" spans="1:5">
      <c r="A165" s="20">
        <v>60</v>
      </c>
      <c r="B165" s="20" t="s">
        <v>13</v>
      </c>
      <c r="C165" s="20" t="s">
        <v>35</v>
      </c>
      <c r="D165" s="20" t="s">
        <v>297</v>
      </c>
      <c r="E165" s="21" t="s">
        <v>184</v>
      </c>
    </row>
    <row r="166" spans="1:5" ht="25.5">
      <c r="A166" s="20">
        <v>61</v>
      </c>
      <c r="B166" s="20" t="s">
        <v>13</v>
      </c>
      <c r="C166" s="20" t="s">
        <v>35</v>
      </c>
      <c r="D166" s="20" t="s">
        <v>296</v>
      </c>
      <c r="E166" s="21" t="s">
        <v>185</v>
      </c>
    </row>
    <row r="167" spans="1:5" ht="25.5">
      <c r="A167" s="20">
        <v>62</v>
      </c>
      <c r="B167" s="20" t="s">
        <v>13</v>
      </c>
      <c r="C167" s="20" t="s">
        <v>35</v>
      </c>
      <c r="D167" s="20" t="s">
        <v>298</v>
      </c>
      <c r="E167" s="21" t="s">
        <v>205</v>
      </c>
    </row>
    <row r="168" spans="1:5" ht="25.5">
      <c r="A168" s="20">
        <v>63</v>
      </c>
      <c r="B168" s="20" t="s">
        <v>13</v>
      </c>
      <c r="C168" s="20" t="s">
        <v>35</v>
      </c>
      <c r="D168" s="20" t="s">
        <v>299</v>
      </c>
      <c r="E168" s="21" t="s">
        <v>206</v>
      </c>
    </row>
    <row r="169" spans="1:5" ht="25.5">
      <c r="A169" s="20">
        <v>64</v>
      </c>
      <c r="B169" s="20" t="s">
        <v>13</v>
      </c>
      <c r="C169" s="20" t="s">
        <v>35</v>
      </c>
      <c r="D169" s="20" t="s">
        <v>300</v>
      </c>
      <c r="E169" s="21" t="s">
        <v>186</v>
      </c>
    </row>
    <row r="170" spans="1:5" ht="25.5">
      <c r="A170" s="20">
        <v>65</v>
      </c>
      <c r="B170" s="20" t="s">
        <v>13</v>
      </c>
      <c r="C170" s="20" t="s">
        <v>36</v>
      </c>
      <c r="D170" s="20" t="s">
        <v>352</v>
      </c>
      <c r="E170" s="21" t="s">
        <v>187</v>
      </c>
    </row>
    <row r="171" spans="1:5" ht="25.5">
      <c r="A171" s="20">
        <v>66</v>
      </c>
      <c r="B171" s="20" t="s">
        <v>13</v>
      </c>
      <c r="C171" s="20" t="s">
        <v>36</v>
      </c>
      <c r="D171" s="20" t="s">
        <v>353</v>
      </c>
      <c r="E171" s="21" t="s">
        <v>188</v>
      </c>
    </row>
    <row r="172" spans="1:5" ht="25.5">
      <c r="A172" s="20">
        <v>67</v>
      </c>
      <c r="B172" s="20" t="s">
        <v>13</v>
      </c>
      <c r="C172" s="20" t="s">
        <v>36</v>
      </c>
      <c r="D172" s="20" t="s">
        <v>354</v>
      </c>
      <c r="E172" s="21" t="s">
        <v>189</v>
      </c>
    </row>
    <row r="173" spans="1:5" ht="38.25">
      <c r="A173" s="20">
        <v>68</v>
      </c>
      <c r="B173" s="20" t="s">
        <v>13</v>
      </c>
      <c r="C173" s="20" t="s">
        <v>37</v>
      </c>
      <c r="D173" s="20" t="s">
        <v>355</v>
      </c>
      <c r="E173" s="21" t="s">
        <v>190</v>
      </c>
    </row>
    <row r="174" spans="1:5" ht="38.25">
      <c r="A174" s="20">
        <v>69</v>
      </c>
      <c r="B174" s="20" t="s">
        <v>13</v>
      </c>
      <c r="C174" s="20" t="s">
        <v>37</v>
      </c>
      <c r="D174" s="20" t="s">
        <v>356</v>
      </c>
      <c r="E174" s="21" t="s">
        <v>191</v>
      </c>
    </row>
    <row r="175" spans="1:5" ht="38.25">
      <c r="A175" s="20">
        <v>70</v>
      </c>
      <c r="B175" s="20" t="s">
        <v>13</v>
      </c>
      <c r="C175" s="20" t="s">
        <v>37</v>
      </c>
      <c r="D175" s="20" t="s">
        <v>357</v>
      </c>
      <c r="E175" s="21" t="s">
        <v>192</v>
      </c>
    </row>
    <row r="176" spans="1:5" ht="38.25">
      <c r="A176" s="20">
        <v>71</v>
      </c>
      <c r="B176" s="20" t="s">
        <v>13</v>
      </c>
      <c r="C176" s="20" t="s">
        <v>37</v>
      </c>
      <c r="D176" s="20" t="s">
        <v>358</v>
      </c>
      <c r="E176" s="21" t="s">
        <v>193</v>
      </c>
    </row>
    <row r="177" spans="1:5" ht="38.25">
      <c r="A177" s="20">
        <v>72</v>
      </c>
      <c r="B177" s="20" t="s">
        <v>13</v>
      </c>
      <c r="C177" s="20" t="s">
        <v>37</v>
      </c>
      <c r="D177" s="20" t="s">
        <v>359</v>
      </c>
      <c r="E177" s="21" t="s">
        <v>194</v>
      </c>
    </row>
    <row r="178" spans="1:5" ht="38.25">
      <c r="A178" s="20">
        <v>73</v>
      </c>
      <c r="B178" s="20" t="s">
        <v>13</v>
      </c>
      <c r="C178" s="20" t="s">
        <v>37</v>
      </c>
      <c r="D178" s="20" t="s">
        <v>360</v>
      </c>
      <c r="E178" s="21" t="s">
        <v>195</v>
      </c>
    </row>
    <row r="179" spans="1:5" ht="25.5">
      <c r="A179" s="20">
        <v>101</v>
      </c>
      <c r="B179" s="20" t="s">
        <v>23</v>
      </c>
      <c r="C179" s="20" t="s">
        <v>196</v>
      </c>
      <c r="D179" s="20" t="s">
        <v>295</v>
      </c>
      <c r="E179" s="21" t="s">
        <v>197</v>
      </c>
    </row>
    <row r="180" spans="1:5" ht="25.5">
      <c r="A180" s="20">
        <v>102</v>
      </c>
      <c r="B180" s="20" t="s">
        <v>23</v>
      </c>
      <c r="C180" s="20" t="s">
        <v>196</v>
      </c>
      <c r="D180" s="20" t="s">
        <v>294</v>
      </c>
      <c r="E180" s="21" t="s">
        <v>198</v>
      </c>
    </row>
    <row r="181" spans="1:5" ht="25.5">
      <c r="A181" s="20">
        <v>103</v>
      </c>
      <c r="B181" s="20" t="s">
        <v>23</v>
      </c>
      <c r="C181" s="20" t="s">
        <v>196</v>
      </c>
      <c r="D181" s="20" t="s">
        <v>293</v>
      </c>
      <c r="E181" s="21" t="s">
        <v>199</v>
      </c>
    </row>
    <row r="182" spans="1:5" ht="38.25">
      <c r="A182" s="20">
        <v>104</v>
      </c>
      <c r="B182" s="20" t="s">
        <v>23</v>
      </c>
      <c r="C182" s="20" t="s">
        <v>196</v>
      </c>
      <c r="D182" s="20" t="s">
        <v>292</v>
      </c>
      <c r="E182" s="21" t="s">
        <v>200</v>
      </c>
    </row>
    <row r="183" spans="1:5" ht="38.25">
      <c r="A183" s="20">
        <v>105</v>
      </c>
      <c r="B183" s="20" t="s">
        <v>23</v>
      </c>
      <c r="C183" s="20" t="s">
        <v>196</v>
      </c>
      <c r="D183" s="20" t="s">
        <v>291</v>
      </c>
      <c r="E183" s="21"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tabSelected="1" view="pageBreakPreview" zoomScale="115" zoomScaleNormal="100" zoomScaleSheetLayoutView="115" workbookViewId="0">
      <selection activeCell="C3" sqref="C3"/>
    </sheetView>
  </sheetViews>
  <sheetFormatPr baseColWidth="10" defaultColWidth="11.42578125" defaultRowHeight="15"/>
  <cols>
    <col min="1" max="1" width="14" style="24" customWidth="1"/>
    <col min="2" max="2" width="25.7109375" style="24" customWidth="1"/>
    <col min="3" max="3" width="53.140625" style="24" customWidth="1"/>
    <col min="4" max="4" width="28.85546875" style="24" customWidth="1"/>
    <col min="5" max="5" width="14" style="24" customWidth="1"/>
    <col min="6" max="7" width="10" style="24" customWidth="1"/>
    <col min="8" max="8" width="14" style="24" customWidth="1"/>
    <col min="9" max="246" width="11.42578125" style="24"/>
    <col min="247" max="247" width="13.7109375" style="24" customWidth="1"/>
    <col min="248" max="248" width="15.140625" style="24" customWidth="1"/>
    <col min="249" max="249" width="11.42578125" style="24"/>
    <col min="250" max="250" width="19.7109375" style="24" customWidth="1"/>
    <col min="251" max="251" width="11.42578125" style="24"/>
    <col min="252" max="252" width="23" style="24" customWidth="1"/>
    <col min="253" max="253" width="22.85546875" style="24" customWidth="1"/>
    <col min="254" max="16384" width="11.42578125" style="24"/>
  </cols>
  <sheetData>
    <row r="1" spans="1:8" ht="51" customHeight="1">
      <c r="A1" s="159" t="s">
        <v>442</v>
      </c>
      <c r="B1" s="160"/>
      <c r="C1" s="160"/>
      <c r="D1" s="160"/>
      <c r="E1" s="160"/>
      <c r="F1" s="160"/>
      <c r="G1" s="160"/>
      <c r="H1" s="160"/>
    </row>
    <row r="2" spans="1:8" ht="50.25" customHeight="1">
      <c r="A2" s="36" t="s">
        <v>434</v>
      </c>
      <c r="B2" s="36" t="s">
        <v>435</v>
      </c>
      <c r="C2" s="62" t="s">
        <v>438</v>
      </c>
      <c r="D2" s="63" t="s">
        <v>7</v>
      </c>
      <c r="E2" s="63" t="s">
        <v>439</v>
      </c>
      <c r="F2" s="63" t="s">
        <v>440</v>
      </c>
      <c r="G2" s="72" t="s">
        <v>441</v>
      </c>
      <c r="H2" s="71" t="s">
        <v>237</v>
      </c>
    </row>
    <row r="3" spans="1:8" ht="51">
      <c r="A3" s="48" t="s">
        <v>43</v>
      </c>
      <c r="B3" s="52" t="s">
        <v>467</v>
      </c>
      <c r="C3" s="59" t="s">
        <v>286</v>
      </c>
      <c r="D3" s="59" t="s">
        <v>457</v>
      </c>
      <c r="E3" s="52">
        <v>26444</v>
      </c>
      <c r="F3" s="52">
        <v>0</v>
      </c>
      <c r="G3" s="50" t="str">
        <f>IF(AND(F3&lt;&gt;" ",F3&lt;&gt;0),F3/E3," ")</f>
        <v xml:space="preserve"> </v>
      </c>
      <c r="H3" s="52" t="s">
        <v>238</v>
      </c>
    </row>
    <row r="4" spans="1:8">
      <c r="A4" s="48"/>
      <c r="B4" s="52"/>
      <c r="C4" s="59"/>
      <c r="D4" s="52"/>
      <c r="E4" s="52"/>
      <c r="F4" s="52"/>
      <c r="G4" s="50" t="str">
        <f t="shared" ref="G4:G22" si="0">IF(AND(F4&lt;&gt;" ",F4&lt;&gt;0),F4/E4," ")</f>
        <v xml:space="preserve"> </v>
      </c>
      <c r="H4" s="52"/>
    </row>
    <row r="5" spans="1:8">
      <c r="A5" s="48"/>
      <c r="B5" s="52"/>
      <c r="C5" s="59"/>
      <c r="D5" s="52"/>
      <c r="E5" s="52"/>
      <c r="F5" s="52"/>
      <c r="G5" s="50" t="str">
        <f t="shared" si="0"/>
        <v xml:space="preserve"> </v>
      </c>
      <c r="H5" s="52"/>
    </row>
    <row r="6" spans="1:8">
      <c r="A6" s="48"/>
      <c r="B6" s="52"/>
      <c r="C6" s="59"/>
      <c r="D6" s="52"/>
      <c r="E6" s="52"/>
      <c r="F6" s="52"/>
      <c r="G6" s="50" t="str">
        <f t="shared" si="0"/>
        <v xml:space="preserve"> </v>
      </c>
      <c r="H6" s="52"/>
    </row>
    <row r="7" spans="1:8">
      <c r="A7" s="48"/>
      <c r="B7" s="52"/>
      <c r="C7" s="59"/>
      <c r="D7" s="52"/>
      <c r="E7" s="52"/>
      <c r="F7" s="52"/>
      <c r="G7" s="50" t="str">
        <f t="shared" si="0"/>
        <v xml:space="preserve"> </v>
      </c>
      <c r="H7" s="52"/>
    </row>
    <row r="8" spans="1:8">
      <c r="A8" s="48"/>
      <c r="B8" s="52"/>
      <c r="C8" s="59"/>
      <c r="D8" s="52"/>
      <c r="E8" s="52"/>
      <c r="F8" s="52"/>
      <c r="G8" s="50" t="str">
        <f t="shared" si="0"/>
        <v xml:space="preserve"> </v>
      </c>
      <c r="H8" s="52"/>
    </row>
    <row r="9" spans="1:8">
      <c r="A9" s="48"/>
      <c r="B9" s="52"/>
      <c r="C9" s="59"/>
      <c r="D9" s="52"/>
      <c r="E9" s="52"/>
      <c r="F9" s="52"/>
      <c r="G9" s="50" t="str">
        <f t="shared" si="0"/>
        <v xml:space="preserve"> </v>
      </c>
      <c r="H9" s="52"/>
    </row>
    <row r="10" spans="1:8">
      <c r="A10" s="48"/>
      <c r="B10" s="52"/>
      <c r="C10" s="59"/>
      <c r="D10" s="52"/>
      <c r="E10" s="52"/>
      <c r="F10" s="52"/>
      <c r="G10" s="50" t="str">
        <f t="shared" si="0"/>
        <v xml:space="preserve"> </v>
      </c>
      <c r="H10" s="52"/>
    </row>
    <row r="11" spans="1:8">
      <c r="A11" s="48"/>
      <c r="B11" s="52"/>
      <c r="C11" s="59"/>
      <c r="D11" s="52"/>
      <c r="E11" s="52"/>
      <c r="F11" s="52"/>
      <c r="G11" s="50" t="str">
        <f t="shared" si="0"/>
        <v xml:space="preserve"> </v>
      </c>
      <c r="H11" s="52"/>
    </row>
    <row r="12" spans="1:8">
      <c r="A12" s="48"/>
      <c r="B12" s="52"/>
      <c r="C12" s="59"/>
      <c r="D12" s="52"/>
      <c r="E12" s="52"/>
      <c r="F12" s="52"/>
      <c r="G12" s="50" t="str">
        <f t="shared" si="0"/>
        <v xml:space="preserve"> </v>
      </c>
      <c r="H12" s="52"/>
    </row>
    <row r="13" spans="1:8">
      <c r="A13" s="48"/>
      <c r="B13" s="52"/>
      <c r="C13" s="59"/>
      <c r="D13" s="52"/>
      <c r="E13" s="52"/>
      <c r="F13" s="52"/>
      <c r="G13" s="50" t="str">
        <f t="shared" si="0"/>
        <v xml:space="preserve"> </v>
      </c>
      <c r="H13" s="52"/>
    </row>
    <row r="14" spans="1:8">
      <c r="A14" s="48"/>
      <c r="B14" s="52"/>
      <c r="C14" s="59"/>
      <c r="D14" s="52"/>
      <c r="E14" s="52"/>
      <c r="F14" s="52"/>
      <c r="G14" s="50" t="str">
        <f t="shared" si="0"/>
        <v xml:space="preserve"> </v>
      </c>
      <c r="H14" s="52"/>
    </row>
    <row r="15" spans="1:8">
      <c r="A15" s="48"/>
      <c r="B15" s="52"/>
      <c r="C15" s="59"/>
      <c r="D15" s="52"/>
      <c r="E15" s="52"/>
      <c r="F15" s="52"/>
      <c r="G15" s="50" t="str">
        <f t="shared" si="0"/>
        <v xml:space="preserve"> </v>
      </c>
      <c r="H15" s="52"/>
    </row>
    <row r="16" spans="1:8">
      <c r="A16" s="48"/>
      <c r="B16" s="52"/>
      <c r="C16" s="59"/>
      <c r="D16" s="52"/>
      <c r="E16" s="52"/>
      <c r="F16" s="52"/>
      <c r="G16" s="50" t="str">
        <f t="shared" si="0"/>
        <v xml:space="preserve"> </v>
      </c>
      <c r="H16" s="52"/>
    </row>
    <row r="17" spans="1:8">
      <c r="A17" s="48"/>
      <c r="B17" s="52"/>
      <c r="C17" s="59"/>
      <c r="D17" s="52"/>
      <c r="E17" s="52"/>
      <c r="F17" s="52"/>
      <c r="G17" s="50" t="str">
        <f t="shared" si="0"/>
        <v xml:space="preserve"> </v>
      </c>
      <c r="H17" s="52"/>
    </row>
    <row r="18" spans="1:8">
      <c r="A18" s="48"/>
      <c r="B18" s="52"/>
      <c r="C18" s="59"/>
      <c r="D18" s="52"/>
      <c r="E18" s="52"/>
      <c r="F18" s="52"/>
      <c r="G18" s="50" t="str">
        <f t="shared" si="0"/>
        <v xml:space="preserve"> </v>
      </c>
      <c r="H18" s="52"/>
    </row>
    <row r="19" spans="1:8">
      <c r="A19" s="48"/>
      <c r="B19" s="52"/>
      <c r="C19" s="59"/>
      <c r="D19" s="52"/>
      <c r="E19" s="52"/>
      <c r="F19" s="52"/>
      <c r="G19" s="50" t="str">
        <f t="shared" si="0"/>
        <v xml:space="preserve"> </v>
      </c>
      <c r="H19" s="52"/>
    </row>
    <row r="20" spans="1:8">
      <c r="A20" s="48"/>
      <c r="B20" s="52"/>
      <c r="C20" s="59"/>
      <c r="D20" s="52"/>
      <c r="E20" s="52"/>
      <c r="F20" s="52"/>
      <c r="G20" s="50" t="str">
        <f t="shared" si="0"/>
        <v xml:space="preserve"> </v>
      </c>
      <c r="H20" s="52"/>
    </row>
    <row r="21" spans="1:8">
      <c r="A21" s="48"/>
      <c r="B21" s="52"/>
      <c r="C21" s="59"/>
      <c r="D21" s="52"/>
      <c r="E21" s="52"/>
      <c r="F21" s="52"/>
      <c r="G21" s="50" t="str">
        <f t="shared" si="0"/>
        <v xml:space="preserve"> </v>
      </c>
      <c r="H21" s="52"/>
    </row>
    <row r="22" spans="1:8">
      <c r="A22" s="48"/>
      <c r="B22" s="52"/>
      <c r="C22" s="59"/>
      <c r="D22" s="52"/>
      <c r="E22" s="52"/>
      <c r="F22" s="52"/>
      <c r="G22" s="50" t="str">
        <f t="shared" si="0"/>
        <v xml:space="preserve"> </v>
      </c>
      <c r="H22" s="52"/>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scale="71" orientation="landscape" r:id="rId1"/>
  <headerFooter>
    <oddHeader>&amp;C&amp;G</oddHeader>
    <oddFooter>&amp;C&amp;G
04-05-FR-07
V.2,1
Hoja 8</oddFooter>
  </headerFooter>
  <rowBreaks count="1" manualBreakCount="1">
    <brk id="12"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0"/>
  <sheetViews>
    <sheetView view="pageLayout" topLeftCell="A3" zoomScaleNormal="100" zoomScaleSheetLayoutView="100" workbookViewId="0">
      <selection activeCell="B4" sqref="B4"/>
    </sheetView>
  </sheetViews>
  <sheetFormatPr baseColWidth="10" defaultColWidth="11.42578125" defaultRowHeight="15"/>
  <cols>
    <col min="1" max="1" width="17" style="24" customWidth="1"/>
    <col min="2" max="2" width="20.42578125" style="24" customWidth="1"/>
    <col min="3" max="3" width="31.7109375" style="24" customWidth="1"/>
    <col min="4" max="4" width="29.7109375" style="24" customWidth="1"/>
    <col min="5" max="5" width="17.42578125" style="24" customWidth="1"/>
    <col min="6" max="243" width="11.42578125" style="24"/>
    <col min="244" max="244" width="13.7109375" style="24" customWidth="1"/>
    <col min="245" max="245" width="15.140625" style="24" customWidth="1"/>
    <col min="246" max="246" width="11.42578125" style="24"/>
    <col min="247" max="247" width="19.7109375" style="24" customWidth="1"/>
    <col min="248" max="248" width="11.42578125" style="24"/>
    <col min="249" max="249" width="23" style="24" customWidth="1"/>
    <col min="250" max="250" width="22.85546875" style="24" customWidth="1"/>
    <col min="251" max="16384" width="11.42578125" style="24"/>
  </cols>
  <sheetData>
    <row r="1" spans="1:5" ht="51" customHeight="1">
      <c r="A1" s="159" t="s">
        <v>431</v>
      </c>
      <c r="B1" s="160"/>
      <c r="C1" s="160"/>
      <c r="D1" s="160"/>
      <c r="E1" s="160"/>
    </row>
    <row r="2" spans="1:5" ht="15" customHeight="1">
      <c r="A2" s="161" t="s">
        <v>420</v>
      </c>
      <c r="B2" s="162"/>
      <c r="C2" s="163" t="s">
        <v>432</v>
      </c>
      <c r="D2" s="163" t="s">
        <v>433</v>
      </c>
      <c r="E2" s="163" t="s">
        <v>237</v>
      </c>
    </row>
    <row r="3" spans="1:5" ht="32.25" customHeight="1">
      <c r="A3" s="36" t="s">
        <v>38</v>
      </c>
      <c r="B3" s="36" t="s">
        <v>393</v>
      </c>
      <c r="C3" s="164"/>
      <c r="D3" s="164"/>
      <c r="E3" s="164"/>
    </row>
    <row r="4" spans="1:5" ht="25.5">
      <c r="A4" s="48" t="s">
        <v>43</v>
      </c>
      <c r="B4" s="52" t="s">
        <v>467</v>
      </c>
      <c r="C4" s="52" t="s">
        <v>468</v>
      </c>
      <c r="D4" s="52" t="s">
        <v>468</v>
      </c>
      <c r="E4" s="52" t="s">
        <v>238</v>
      </c>
    </row>
    <row r="5" spans="1:5" ht="38.25" customHeight="1">
      <c r="A5" s="48" t="s">
        <v>43</v>
      </c>
      <c r="B5" s="52" t="s">
        <v>467</v>
      </c>
      <c r="C5" s="52" t="s">
        <v>469</v>
      </c>
      <c r="D5" s="52" t="s">
        <v>469</v>
      </c>
      <c r="E5" s="52" t="s">
        <v>238</v>
      </c>
    </row>
    <row r="6" spans="1:5" ht="25.5">
      <c r="A6" s="48" t="s">
        <v>43</v>
      </c>
      <c r="B6" s="52" t="s">
        <v>467</v>
      </c>
      <c r="C6" s="52" t="s">
        <v>470</v>
      </c>
      <c r="D6" s="52" t="s">
        <v>470</v>
      </c>
      <c r="E6" s="52" t="s">
        <v>238</v>
      </c>
    </row>
    <row r="7" spans="1:5" ht="25.5">
      <c r="A7" s="48" t="s">
        <v>43</v>
      </c>
      <c r="B7" s="52" t="s">
        <v>467</v>
      </c>
      <c r="C7" s="52" t="s">
        <v>471</v>
      </c>
      <c r="D7" s="52" t="s">
        <v>471</v>
      </c>
      <c r="E7" s="52" t="s">
        <v>238</v>
      </c>
    </row>
    <row r="8" spans="1:5" ht="25.5">
      <c r="A8" s="48" t="s">
        <v>43</v>
      </c>
      <c r="B8" s="52" t="s">
        <v>467</v>
      </c>
      <c r="C8" s="52" t="s">
        <v>472</v>
      </c>
      <c r="D8" s="52" t="s">
        <v>472</v>
      </c>
      <c r="E8" s="52" t="s">
        <v>238</v>
      </c>
    </row>
    <row r="9" spans="1:5" ht="25.5">
      <c r="A9" s="48" t="s">
        <v>43</v>
      </c>
      <c r="B9" s="52" t="s">
        <v>467</v>
      </c>
      <c r="C9" s="52" t="s">
        <v>473</v>
      </c>
      <c r="D9" s="52" t="s">
        <v>473</v>
      </c>
      <c r="E9" s="52" t="s">
        <v>238</v>
      </c>
    </row>
    <row r="10" spans="1:5" ht="25.5">
      <c r="A10" s="48" t="s">
        <v>43</v>
      </c>
      <c r="B10" s="52" t="s">
        <v>467</v>
      </c>
      <c r="C10" s="52" t="s">
        <v>474</v>
      </c>
      <c r="D10" s="52" t="s">
        <v>474</v>
      </c>
      <c r="E10" s="52" t="s">
        <v>238</v>
      </c>
    </row>
  </sheetData>
  <mergeCells count="5">
    <mergeCell ref="A1:E1"/>
    <mergeCell ref="A2:B2"/>
    <mergeCell ref="C2:C3"/>
    <mergeCell ref="E2:E3"/>
    <mergeCell ref="D2:D3"/>
  </mergeCells>
  <dataValidations count="13">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28:IP65428">
      <formula1>1</formula1>
      <formula2>500</formula2>
    </dataValidation>
    <dataValidation allowBlank="1" showInputMessage="1" showErrorMessage="1" promptTitle="Grupos" prompt="Información de los grupos que componen el tema_x000a__x000a_EJEMPLO:_x000a__x000a_Área Catastral" sqref="IK65429:IP654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27:IP654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27">
      <formula1>0</formula1>
      <formula2>500</formula2>
    </dataValidation>
    <dataValidation allowBlank="1" showInputMessage="1" showErrorMessage="1" prompt="Seleccione el nivel al cual está evaluando la calidad._x000a_" sqref="A3"/>
    <dataValidation type="list" allowBlank="1" showInputMessage="1" showErrorMessage="1" sqref="A4:A10">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10">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 allowBlank="1" showInputMessage="1" showErrorMessage="1" errorTitle="TENGA EN CUENTA QUE ¡" error="El código del objeto solo puede ser de 6 digitos" promptTitle="Código" prompt="Código único de identificación de la lista de Dominio dentro del Catálogo. _x000a_Se sugiere definir uno de 6 posiciones comenzando con los dígitos 30._x000a__x000a_EJEMPLO: 300001." sqref="C9:D9"/>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topLeftCell="A11" zoomScaleNormal="80" zoomScaleSheetLayoutView="100" workbookViewId="0">
      <selection activeCell="D7" sqref="D7"/>
    </sheetView>
  </sheetViews>
  <sheetFormatPr baseColWidth="10" defaultColWidth="11.42578125" defaultRowHeight="15"/>
  <cols>
    <col min="1" max="6" width="20.140625" style="24" customWidth="1"/>
    <col min="7" max="244" width="11.42578125" style="24"/>
    <col min="245" max="245" width="13.7109375" style="24" customWidth="1"/>
    <col min="246" max="246" width="15.140625" style="24" customWidth="1"/>
    <col min="247" max="247" width="11.42578125" style="24"/>
    <col min="248" max="248" width="19.7109375" style="24" customWidth="1"/>
    <col min="249" max="249" width="11.42578125" style="24"/>
    <col min="250" max="250" width="23" style="24" customWidth="1"/>
    <col min="251" max="251" width="22.85546875" style="24" customWidth="1"/>
    <col min="252" max="16384" width="11.42578125" style="24"/>
  </cols>
  <sheetData>
    <row r="1" spans="1:6" ht="51" customHeight="1">
      <c r="A1" s="159" t="s">
        <v>422</v>
      </c>
      <c r="B1" s="160"/>
      <c r="C1" s="160"/>
      <c r="D1" s="160"/>
      <c r="E1" s="160"/>
      <c r="F1" s="160"/>
    </row>
    <row r="2" spans="1:6" ht="15" customHeight="1">
      <c r="A2" s="163" t="s">
        <v>256</v>
      </c>
      <c r="B2" s="162" t="s">
        <v>255</v>
      </c>
      <c r="C2" s="168" t="s">
        <v>25</v>
      </c>
      <c r="D2" s="169"/>
      <c r="E2" s="168" t="s">
        <v>26</v>
      </c>
      <c r="F2" s="169"/>
    </row>
    <row r="3" spans="1:6" ht="48" customHeight="1">
      <c r="A3" s="164"/>
      <c r="B3" s="170"/>
      <c r="C3" s="36" t="s">
        <v>415</v>
      </c>
      <c r="D3" s="36" t="s">
        <v>416</v>
      </c>
      <c r="E3" s="36" t="s">
        <v>417</v>
      </c>
      <c r="F3" s="36" t="s">
        <v>418</v>
      </c>
    </row>
    <row r="4" spans="1:6">
      <c r="A4" s="48"/>
      <c r="B4" s="58"/>
      <c r="C4" s="52"/>
      <c r="D4" s="50" t="str">
        <f t="shared" ref="D4:D18" si="0">IF(AND(C4&lt;&gt;" ",C4&lt;&gt;0),C4/B4," ")</f>
        <v xml:space="preserve"> </v>
      </c>
      <c r="E4" s="52"/>
      <c r="F4" s="50" t="str">
        <f t="shared" ref="F4:F18" si="1">IF(AND(E4&lt;&gt;" ",E4&lt;&gt;0),E4/B4," ")</f>
        <v xml:space="preserve"> </v>
      </c>
    </row>
    <row r="5" spans="1:6" ht="16.149999999999999" customHeight="1">
      <c r="A5" s="48"/>
      <c r="B5" s="58"/>
      <c r="C5" s="52"/>
      <c r="D5" s="50" t="str">
        <f t="shared" si="0"/>
        <v xml:space="preserve"> </v>
      </c>
      <c r="E5" s="52"/>
      <c r="F5" s="50" t="str">
        <f t="shared" si="1"/>
        <v xml:space="preserve"> </v>
      </c>
    </row>
    <row r="6" spans="1:6">
      <c r="A6" s="48"/>
      <c r="B6" s="58"/>
      <c r="C6" s="52"/>
      <c r="D6" s="50" t="str">
        <f t="shared" si="0"/>
        <v xml:space="preserve"> </v>
      </c>
      <c r="E6" s="52"/>
      <c r="F6" s="50" t="str">
        <f t="shared" si="1"/>
        <v xml:space="preserve"> </v>
      </c>
    </row>
    <row r="7" spans="1:6">
      <c r="A7" s="48"/>
      <c r="B7" s="58"/>
      <c r="C7" s="52"/>
      <c r="D7" s="50" t="str">
        <f t="shared" si="0"/>
        <v xml:space="preserve"> </v>
      </c>
      <c r="E7" s="52"/>
      <c r="F7" s="50" t="str">
        <f t="shared" si="1"/>
        <v xml:space="preserve"> </v>
      </c>
    </row>
    <row r="8" spans="1:6">
      <c r="A8" s="48"/>
      <c r="B8" s="58"/>
      <c r="C8" s="52"/>
      <c r="D8" s="50" t="str">
        <f t="shared" si="0"/>
        <v xml:space="preserve"> </v>
      </c>
      <c r="E8" s="52"/>
      <c r="F8" s="50" t="str">
        <f t="shared" si="1"/>
        <v xml:space="preserve"> </v>
      </c>
    </row>
    <row r="9" spans="1:6">
      <c r="A9" s="48"/>
      <c r="B9" s="48"/>
      <c r="C9" s="52"/>
      <c r="D9" s="50" t="str">
        <f t="shared" si="0"/>
        <v xml:space="preserve"> </v>
      </c>
      <c r="E9" s="52"/>
      <c r="F9" s="50" t="str">
        <f t="shared" si="1"/>
        <v xml:space="preserve"> </v>
      </c>
    </row>
    <row r="10" spans="1:6">
      <c r="A10" s="48"/>
      <c r="B10" s="48"/>
      <c r="C10" s="52"/>
      <c r="D10" s="50" t="str">
        <f t="shared" si="0"/>
        <v xml:space="preserve"> </v>
      </c>
      <c r="E10" s="52"/>
      <c r="F10" s="50" t="str">
        <f t="shared" si="1"/>
        <v xml:space="preserve"> </v>
      </c>
    </row>
    <row r="11" spans="1:6">
      <c r="A11" s="48"/>
      <c r="B11" s="48"/>
      <c r="C11" s="52"/>
      <c r="D11" s="50" t="str">
        <f t="shared" si="0"/>
        <v xml:space="preserve"> </v>
      </c>
      <c r="E11" s="52"/>
      <c r="F11" s="50" t="str">
        <f t="shared" si="1"/>
        <v xml:space="preserve"> </v>
      </c>
    </row>
    <row r="12" spans="1:6">
      <c r="A12" s="48"/>
      <c r="B12" s="48"/>
      <c r="C12" s="52"/>
      <c r="D12" s="50" t="str">
        <f t="shared" si="0"/>
        <v xml:space="preserve"> </v>
      </c>
      <c r="E12" s="52"/>
      <c r="F12" s="50" t="str">
        <f t="shared" si="1"/>
        <v xml:space="preserve"> </v>
      </c>
    </row>
    <row r="13" spans="1:6">
      <c r="A13" s="48"/>
      <c r="B13" s="48"/>
      <c r="C13" s="52"/>
      <c r="D13" s="50" t="str">
        <f t="shared" si="0"/>
        <v xml:space="preserve"> </v>
      </c>
      <c r="E13" s="52"/>
      <c r="F13" s="50" t="str">
        <f t="shared" si="1"/>
        <v xml:space="preserve"> </v>
      </c>
    </row>
    <row r="14" spans="1:6">
      <c r="A14" s="48"/>
      <c r="B14" s="48"/>
      <c r="C14" s="52"/>
      <c r="D14" s="50" t="str">
        <f t="shared" si="0"/>
        <v xml:space="preserve"> </v>
      </c>
      <c r="E14" s="52"/>
      <c r="F14" s="50" t="str">
        <f t="shared" si="1"/>
        <v xml:space="preserve"> </v>
      </c>
    </row>
    <row r="15" spans="1:6">
      <c r="A15" s="48"/>
      <c r="B15" s="48"/>
      <c r="C15" s="52"/>
      <c r="D15" s="50" t="str">
        <f t="shared" si="0"/>
        <v xml:space="preserve"> </v>
      </c>
      <c r="E15" s="52"/>
      <c r="F15" s="50" t="str">
        <f t="shared" si="1"/>
        <v xml:space="preserve"> </v>
      </c>
    </row>
    <row r="16" spans="1:6">
      <c r="A16" s="48"/>
      <c r="B16" s="48"/>
      <c r="C16" s="52"/>
      <c r="D16" s="50" t="str">
        <f t="shared" si="0"/>
        <v xml:space="preserve"> </v>
      </c>
      <c r="E16" s="52"/>
      <c r="F16" s="50" t="str">
        <f t="shared" si="1"/>
        <v xml:space="preserve"> </v>
      </c>
    </row>
    <row r="17" spans="1:7">
      <c r="A17" s="48"/>
      <c r="B17" s="48"/>
      <c r="C17" s="52"/>
      <c r="D17" s="50" t="str">
        <f t="shared" si="0"/>
        <v xml:space="preserve"> </v>
      </c>
      <c r="E17" s="52"/>
      <c r="F17" s="50" t="str">
        <f t="shared" si="1"/>
        <v xml:space="preserve"> </v>
      </c>
    </row>
    <row r="18" spans="1:7">
      <c r="A18" s="48"/>
      <c r="B18" s="48"/>
      <c r="C18" s="52"/>
      <c r="D18" s="50" t="str">
        <f t="shared" si="0"/>
        <v xml:space="preserve"> </v>
      </c>
      <c r="E18" s="52"/>
      <c r="F18" s="50" t="str">
        <f t="shared" si="1"/>
        <v xml:space="preserve"> </v>
      </c>
    </row>
    <row r="19" spans="1:7" ht="32.25" customHeight="1">
      <c r="A19" s="165" t="s">
        <v>385</v>
      </c>
      <c r="B19" s="166"/>
      <c r="C19" s="166"/>
      <c r="D19" s="166"/>
      <c r="E19" s="166"/>
      <c r="F19" s="167"/>
      <c r="G19" s="49"/>
    </row>
    <row r="20" spans="1:7">
      <c r="A20" s="25"/>
      <c r="B20" s="25"/>
      <c r="C20" s="25"/>
      <c r="D20" s="25"/>
      <c r="E20" s="25"/>
      <c r="F20" s="25"/>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C7" sqref="C7"/>
    </sheetView>
  </sheetViews>
  <sheetFormatPr baseColWidth="10" defaultColWidth="11.42578125" defaultRowHeight="15"/>
  <cols>
    <col min="1" max="1" width="17" style="24" customWidth="1"/>
    <col min="2" max="2" width="20.42578125" style="24" customWidth="1"/>
    <col min="3" max="3" width="64.28515625" style="24" customWidth="1"/>
    <col min="4" max="4" width="17.42578125" style="24" customWidth="1"/>
    <col min="5" max="242" width="11.42578125" style="24"/>
    <col min="243" max="243" width="13.7109375" style="24" customWidth="1"/>
    <col min="244" max="244" width="15.140625" style="24" customWidth="1"/>
    <col min="245" max="245" width="11.42578125" style="24"/>
    <col min="246" max="246" width="19.7109375" style="24" customWidth="1"/>
    <col min="247" max="247" width="11.42578125" style="24"/>
    <col min="248" max="248" width="23" style="24" customWidth="1"/>
    <col min="249" max="249" width="22.85546875" style="24" customWidth="1"/>
    <col min="250" max="16384" width="11.42578125" style="24"/>
  </cols>
  <sheetData>
    <row r="1" spans="1:4" ht="51" customHeight="1">
      <c r="A1" s="159" t="s">
        <v>421</v>
      </c>
      <c r="B1" s="160"/>
      <c r="C1" s="160"/>
      <c r="D1" s="160"/>
    </row>
    <row r="2" spans="1:4" ht="15" customHeight="1">
      <c r="A2" s="161" t="s">
        <v>420</v>
      </c>
      <c r="B2" s="162"/>
      <c r="C2" s="163" t="s">
        <v>429</v>
      </c>
      <c r="D2" s="163" t="s">
        <v>237</v>
      </c>
    </row>
    <row r="3" spans="1:4" ht="15" customHeight="1">
      <c r="A3" s="36" t="s">
        <v>38</v>
      </c>
      <c r="B3" s="36" t="s">
        <v>393</v>
      </c>
      <c r="C3" s="164"/>
      <c r="D3" s="164"/>
    </row>
    <row r="4" spans="1:4">
      <c r="A4" s="48"/>
      <c r="B4" s="52"/>
      <c r="C4" s="59"/>
      <c r="D4" s="52"/>
    </row>
    <row r="5" spans="1:4" ht="16.149999999999999" customHeight="1">
      <c r="A5" s="48"/>
      <c r="B5" s="52"/>
      <c r="C5" s="52"/>
      <c r="D5" s="52"/>
    </row>
    <row r="6" spans="1:4">
      <c r="A6" s="48"/>
      <c r="B6" s="52"/>
      <c r="C6" s="52"/>
      <c r="D6" s="52"/>
    </row>
    <row r="7" spans="1:4">
      <c r="A7" s="48"/>
      <c r="B7" s="52"/>
      <c r="C7" s="52"/>
      <c r="D7" s="52"/>
    </row>
    <row r="8" spans="1:4">
      <c r="A8" s="48"/>
      <c r="B8" s="52"/>
      <c r="C8" s="52"/>
      <c r="D8" s="52"/>
    </row>
    <row r="9" spans="1:4">
      <c r="A9" s="48"/>
      <c r="B9" s="52"/>
      <c r="C9" s="52"/>
      <c r="D9" s="52"/>
    </row>
    <row r="10" spans="1:4">
      <c r="A10" s="48"/>
      <c r="B10" s="52"/>
      <c r="C10" s="52"/>
      <c r="D10" s="52"/>
    </row>
    <row r="11" spans="1:4">
      <c r="A11" s="48"/>
      <c r="B11" s="52"/>
      <c r="C11" s="52"/>
      <c r="D11" s="52"/>
    </row>
    <row r="12" spans="1:4">
      <c r="A12" s="48"/>
      <c r="B12" s="52"/>
      <c r="C12" s="52"/>
      <c r="D12" s="52"/>
    </row>
    <row r="13" spans="1:4">
      <c r="A13" s="48"/>
      <c r="B13" s="52"/>
      <c r="C13" s="52"/>
      <c r="D13" s="52"/>
    </row>
    <row r="14" spans="1:4">
      <c r="A14" s="48"/>
      <c r="B14" s="52"/>
      <c r="C14" s="52"/>
      <c r="D14" s="52"/>
    </row>
    <row r="15" spans="1:4">
      <c r="A15" s="48"/>
      <c r="B15" s="52"/>
      <c r="C15" s="52"/>
      <c r="D15" s="52"/>
    </row>
    <row r="16" spans="1:4">
      <c r="A16" s="48"/>
      <c r="B16" s="52"/>
      <c r="C16" s="52"/>
      <c r="D16" s="52"/>
    </row>
    <row r="17" spans="1:4">
      <c r="A17" s="48"/>
      <c r="B17" s="52"/>
      <c r="C17" s="52"/>
      <c r="D17" s="52"/>
    </row>
    <row r="18" spans="1:4">
      <c r="A18" s="48"/>
      <c r="B18" s="52"/>
      <c r="C18" s="52"/>
      <c r="D18" s="52"/>
    </row>
    <row r="19" spans="1:4">
      <c r="A19" s="48"/>
      <c r="B19" s="52"/>
      <c r="C19" s="52"/>
      <c r="D19" s="52"/>
    </row>
    <row r="20" spans="1:4">
      <c r="A20" s="48"/>
      <c r="B20" s="52"/>
      <c r="C20" s="52"/>
      <c r="D20" s="52"/>
    </row>
    <row r="21" spans="1:4">
      <c r="A21" s="48"/>
      <c r="B21" s="52"/>
      <c r="C21" s="52"/>
      <c r="D21" s="52"/>
    </row>
    <row r="22" spans="1:4">
      <c r="A22" s="48"/>
      <c r="B22" s="52"/>
      <c r="C22" s="52"/>
      <c r="D22" s="52"/>
    </row>
    <row r="23" spans="1:4">
      <c r="A23" s="48"/>
      <c r="B23" s="52"/>
      <c r="C23" s="52"/>
      <c r="D23" s="52"/>
    </row>
    <row r="24" spans="1:4">
      <c r="A24" s="48"/>
      <c r="B24" s="52"/>
      <c r="C24" s="52"/>
      <c r="D24" s="52"/>
    </row>
  </sheetData>
  <mergeCells count="4">
    <mergeCell ref="A2:B2"/>
    <mergeCell ref="D2:D3"/>
    <mergeCell ref="A1:D1"/>
    <mergeCell ref="C2:C3"/>
  </mergeCells>
  <dataValidations disablePrompts="1"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G15" sqref="G15"/>
    </sheetView>
  </sheetViews>
  <sheetFormatPr baseColWidth="10" defaultColWidth="11.42578125" defaultRowHeight="15"/>
  <cols>
    <col min="1" max="1" width="17" style="24" customWidth="1"/>
    <col min="2" max="2" width="20.42578125" style="24" customWidth="1"/>
    <col min="3" max="3" width="64.28515625" style="24" customWidth="1"/>
    <col min="4" max="4" width="17.42578125" style="24" customWidth="1"/>
    <col min="5" max="242" width="11.42578125" style="24"/>
    <col min="243" max="243" width="13.7109375" style="24" customWidth="1"/>
    <col min="244" max="244" width="15.140625" style="24" customWidth="1"/>
    <col min="245" max="245" width="11.42578125" style="24"/>
    <col min="246" max="246" width="19.7109375" style="24" customWidth="1"/>
    <col min="247" max="247" width="11.42578125" style="24"/>
    <col min="248" max="248" width="23" style="24" customWidth="1"/>
    <col min="249" max="249" width="22.85546875" style="24" customWidth="1"/>
    <col min="250" max="16384" width="11.42578125" style="24"/>
  </cols>
  <sheetData>
    <row r="1" spans="1:4" ht="51" customHeight="1">
      <c r="A1" s="159" t="s">
        <v>430</v>
      </c>
      <c r="B1" s="160"/>
      <c r="C1" s="160"/>
      <c r="D1" s="160"/>
    </row>
    <row r="2" spans="1:4" ht="15" customHeight="1">
      <c r="A2" s="161" t="s">
        <v>420</v>
      </c>
      <c r="B2" s="162"/>
      <c r="C2" s="163" t="s">
        <v>429</v>
      </c>
      <c r="D2" s="163" t="s">
        <v>237</v>
      </c>
    </row>
    <row r="3" spans="1:4" ht="15" customHeight="1">
      <c r="A3" s="36" t="s">
        <v>38</v>
      </c>
      <c r="B3" s="36" t="s">
        <v>393</v>
      </c>
      <c r="C3" s="164"/>
      <c r="D3" s="164"/>
    </row>
    <row r="4" spans="1:4">
      <c r="A4" s="48"/>
      <c r="B4" s="52"/>
      <c r="C4" s="59"/>
      <c r="D4" s="52"/>
    </row>
    <row r="5" spans="1:4" ht="16.149999999999999" customHeight="1">
      <c r="A5" s="48"/>
      <c r="B5" s="52"/>
      <c r="C5" s="52"/>
      <c r="D5" s="52"/>
    </row>
    <row r="6" spans="1:4">
      <c r="A6" s="48"/>
      <c r="B6" s="52"/>
      <c r="C6" s="52"/>
      <c r="D6" s="52"/>
    </row>
    <row r="7" spans="1:4">
      <c r="A7" s="48"/>
      <c r="B7" s="52"/>
      <c r="C7" s="52"/>
      <c r="D7" s="52"/>
    </row>
    <row r="8" spans="1:4">
      <c r="A8" s="48"/>
      <c r="B8" s="52"/>
      <c r="C8" s="52"/>
      <c r="D8" s="52"/>
    </row>
    <row r="9" spans="1:4">
      <c r="A9" s="48"/>
      <c r="B9" s="52"/>
      <c r="C9" s="52"/>
      <c r="D9" s="52"/>
    </row>
    <row r="10" spans="1:4">
      <c r="A10" s="48"/>
      <c r="B10" s="52"/>
      <c r="C10" s="52"/>
      <c r="D10" s="52"/>
    </row>
    <row r="11" spans="1:4">
      <c r="A11" s="48"/>
      <c r="B11" s="52"/>
      <c r="C11" s="52"/>
      <c r="D11" s="52"/>
    </row>
    <row r="12" spans="1:4">
      <c r="A12" s="48"/>
      <c r="B12" s="52"/>
      <c r="C12" s="52"/>
      <c r="D12" s="52"/>
    </row>
    <row r="13" spans="1:4">
      <c r="A13" s="48"/>
      <c r="B13" s="52"/>
      <c r="C13" s="52"/>
      <c r="D13" s="52"/>
    </row>
    <row r="14" spans="1:4">
      <c r="A14" s="48"/>
      <c r="B14" s="52"/>
      <c r="C14" s="52"/>
      <c r="D14" s="52"/>
    </row>
    <row r="15" spans="1:4">
      <c r="A15" s="48"/>
      <c r="B15" s="52"/>
      <c r="C15" s="52"/>
      <c r="D15" s="52"/>
    </row>
    <row r="16" spans="1:4">
      <c r="A16" s="48"/>
      <c r="B16" s="52"/>
      <c r="C16" s="52"/>
      <c r="D16" s="52"/>
    </row>
    <row r="17" spans="1:4">
      <c r="A17" s="48"/>
      <c r="B17" s="52"/>
      <c r="C17" s="52"/>
      <c r="D17" s="52"/>
    </row>
    <row r="18" spans="1:4">
      <c r="A18" s="48"/>
      <c r="B18" s="52"/>
      <c r="C18" s="52"/>
      <c r="D18" s="52"/>
    </row>
    <row r="19" spans="1:4">
      <c r="A19" s="48"/>
      <c r="B19" s="52"/>
      <c r="C19" s="52"/>
      <c r="D19" s="52"/>
    </row>
    <row r="20" spans="1:4">
      <c r="A20" s="48"/>
      <c r="B20" s="52"/>
      <c r="C20" s="52"/>
      <c r="D20" s="52"/>
    </row>
    <row r="21" spans="1:4">
      <c r="A21" s="48"/>
      <c r="B21" s="52"/>
      <c r="C21" s="52"/>
      <c r="D21" s="52"/>
    </row>
    <row r="22" spans="1:4">
      <c r="A22" s="48"/>
      <c r="B22" s="52"/>
      <c r="C22" s="52"/>
      <c r="D22" s="52"/>
    </row>
    <row r="23" spans="1:4">
      <c r="A23" s="48"/>
      <c r="B23" s="52"/>
      <c r="C23" s="52"/>
      <c r="D23" s="52"/>
    </row>
    <row r="24" spans="1:4">
      <c r="A24" s="48"/>
      <c r="B24" s="52"/>
      <c r="C24" s="52"/>
      <c r="D24" s="52"/>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topLeftCell="A13" zoomScaleNormal="100" zoomScaleSheetLayoutView="100" workbookViewId="0">
      <selection activeCell="B3" sqref="B3"/>
    </sheetView>
  </sheetViews>
  <sheetFormatPr baseColWidth="10" defaultColWidth="22.7109375" defaultRowHeight="15"/>
  <cols>
    <col min="1" max="1" width="18.42578125" style="24" customWidth="1"/>
    <col min="2" max="10" width="10" style="24" customWidth="1"/>
    <col min="11" max="11" width="10.5703125" style="24" customWidth="1"/>
    <col min="12" max="249" width="11.42578125" style="24" customWidth="1"/>
    <col min="250" max="250" width="13.7109375" style="24" customWidth="1"/>
    <col min="251" max="251" width="15.140625" style="24" customWidth="1"/>
    <col min="252" max="252" width="11.42578125" style="24" customWidth="1"/>
    <col min="253" max="253" width="19.7109375" style="24" customWidth="1"/>
    <col min="254" max="254" width="11.42578125" style="24" customWidth="1"/>
    <col min="255" max="255" width="23" style="24" customWidth="1"/>
    <col min="256" max="16384" width="22.7109375" style="24"/>
  </cols>
  <sheetData>
    <row r="1" spans="1:12" ht="51" customHeight="1">
      <c r="A1" s="159" t="s">
        <v>419</v>
      </c>
      <c r="B1" s="160"/>
      <c r="C1" s="160"/>
      <c r="D1" s="160"/>
      <c r="E1" s="160"/>
      <c r="F1" s="160"/>
      <c r="G1" s="160"/>
      <c r="H1" s="160"/>
      <c r="I1" s="160"/>
      <c r="J1" s="160"/>
      <c r="K1" s="160"/>
    </row>
    <row r="2" spans="1:12" ht="24" customHeight="1">
      <c r="A2" s="163" t="s">
        <v>386</v>
      </c>
      <c r="B2" s="168" t="s">
        <v>43</v>
      </c>
      <c r="C2" s="171"/>
      <c r="D2" s="171"/>
      <c r="E2" s="171"/>
      <c r="F2" s="171"/>
      <c r="G2" s="171"/>
      <c r="H2" s="171"/>
      <c r="I2" s="171"/>
      <c r="J2" s="171"/>
      <c r="K2" s="171"/>
    </row>
    <row r="3" spans="1:12" ht="42.6" customHeight="1">
      <c r="A3" s="164"/>
      <c r="B3" s="36" t="str">
        <f>A4</f>
        <v>Objeto 1</v>
      </c>
      <c r="C3" s="36" t="str">
        <f>A5</f>
        <v>Objeto 2</v>
      </c>
      <c r="D3" s="36" t="str">
        <f>A6</f>
        <v>Objeto 3</v>
      </c>
      <c r="E3" s="36" t="str">
        <f>A7</f>
        <v>Objeto 4</v>
      </c>
      <c r="F3" s="36" t="str">
        <f>A8</f>
        <v>Objeto 5</v>
      </c>
      <c r="G3" s="36" t="str">
        <f>A9</f>
        <v>Objeto 6</v>
      </c>
      <c r="H3" s="36" t="str">
        <f>A10</f>
        <v>Objeto 7</v>
      </c>
      <c r="I3" s="36" t="str">
        <f>A11</f>
        <v>Objeto 8</v>
      </c>
      <c r="J3" s="36" t="str">
        <f>A12</f>
        <v>Objeto n</v>
      </c>
      <c r="K3" s="51" t="s">
        <v>391</v>
      </c>
    </row>
    <row r="4" spans="1:12" ht="19.7" customHeight="1">
      <c r="A4" s="36" t="s">
        <v>434</v>
      </c>
      <c r="B4" s="50"/>
      <c r="C4" s="52"/>
      <c r="D4" s="52"/>
      <c r="E4" s="52"/>
      <c r="F4" s="52"/>
      <c r="G4" s="52"/>
      <c r="H4" s="52"/>
      <c r="I4" s="52"/>
      <c r="J4" s="52"/>
      <c r="K4" s="36">
        <f t="shared" ref="K4:K12" si="0">SUM(B4:J4)</f>
        <v>0</v>
      </c>
    </row>
    <row r="5" spans="1:12" ht="19.7" customHeight="1">
      <c r="A5" s="36" t="s">
        <v>435</v>
      </c>
      <c r="B5" s="52"/>
      <c r="C5" s="50"/>
      <c r="D5" s="52"/>
      <c r="E5" s="52"/>
      <c r="F5" s="52"/>
      <c r="G5" s="52"/>
      <c r="H5" s="52"/>
      <c r="I5" s="52"/>
      <c r="J5" s="52"/>
      <c r="K5" s="36">
        <f t="shared" si="0"/>
        <v>0</v>
      </c>
    </row>
    <row r="6" spans="1:12" ht="19.7" customHeight="1">
      <c r="A6" s="36" t="s">
        <v>436</v>
      </c>
      <c r="B6" s="52"/>
      <c r="C6" s="52"/>
      <c r="D6" s="50"/>
      <c r="E6" s="52"/>
      <c r="F6" s="52"/>
      <c r="G6" s="52"/>
      <c r="H6" s="52"/>
      <c r="I6" s="52"/>
      <c r="J6" s="52"/>
      <c r="K6" s="36">
        <f t="shared" si="0"/>
        <v>0</v>
      </c>
    </row>
    <row r="7" spans="1:12" ht="19.7" customHeight="1">
      <c r="A7" s="36" t="s">
        <v>437</v>
      </c>
      <c r="B7" s="52"/>
      <c r="C7" s="52"/>
      <c r="D7" s="52"/>
      <c r="E7" s="50"/>
      <c r="F7" s="52"/>
      <c r="G7" s="52"/>
      <c r="H7" s="52"/>
      <c r="I7" s="52"/>
      <c r="J7" s="52"/>
      <c r="K7" s="36">
        <f t="shared" si="0"/>
        <v>0</v>
      </c>
    </row>
    <row r="8" spans="1:12" ht="19.7" customHeight="1">
      <c r="A8" s="36" t="s">
        <v>387</v>
      </c>
      <c r="B8" s="52"/>
      <c r="C8" s="52"/>
      <c r="D8" s="52"/>
      <c r="E8" s="52"/>
      <c r="F8" s="50"/>
      <c r="G8" s="52"/>
      <c r="H8" s="52"/>
      <c r="I8" s="52"/>
      <c r="J8" s="52"/>
      <c r="K8" s="36">
        <f t="shared" si="0"/>
        <v>0</v>
      </c>
    </row>
    <row r="9" spans="1:12" ht="19.7" customHeight="1">
      <c r="A9" s="36" t="s">
        <v>388</v>
      </c>
      <c r="B9" s="52"/>
      <c r="C9" s="52"/>
      <c r="D9" s="52"/>
      <c r="E9" s="52"/>
      <c r="F9" s="52"/>
      <c r="G9" s="50"/>
      <c r="H9" s="52"/>
      <c r="I9" s="52"/>
      <c r="J9" s="52"/>
      <c r="K9" s="36">
        <f t="shared" si="0"/>
        <v>0</v>
      </c>
    </row>
    <row r="10" spans="1:12" ht="19.7" customHeight="1">
      <c r="A10" s="36" t="s">
        <v>389</v>
      </c>
      <c r="B10" s="52"/>
      <c r="C10" s="52"/>
      <c r="D10" s="52"/>
      <c r="E10" s="52"/>
      <c r="F10" s="52"/>
      <c r="G10" s="52"/>
      <c r="H10" s="50"/>
      <c r="I10" s="52"/>
      <c r="J10" s="52"/>
      <c r="K10" s="36">
        <f t="shared" si="0"/>
        <v>0</v>
      </c>
    </row>
    <row r="11" spans="1:12" ht="19.7" customHeight="1">
      <c r="A11" s="36" t="s">
        <v>390</v>
      </c>
      <c r="B11" s="52"/>
      <c r="C11" s="52"/>
      <c r="D11" s="52"/>
      <c r="E11" s="52"/>
      <c r="F11" s="52"/>
      <c r="G11" s="52"/>
      <c r="H11" s="52"/>
      <c r="I11" s="50"/>
      <c r="J11" s="52"/>
      <c r="K11" s="36">
        <f t="shared" si="0"/>
        <v>0</v>
      </c>
    </row>
    <row r="12" spans="1:12" ht="19.7" customHeight="1">
      <c r="A12" s="36" t="s">
        <v>392</v>
      </c>
      <c r="B12" s="52"/>
      <c r="C12" s="52"/>
      <c r="D12" s="52"/>
      <c r="E12" s="52"/>
      <c r="F12" s="52"/>
      <c r="G12" s="52"/>
      <c r="H12" s="52"/>
      <c r="I12" s="52"/>
      <c r="J12" s="50"/>
      <c r="K12" s="36">
        <f t="shared" si="0"/>
        <v>0</v>
      </c>
    </row>
    <row r="13" spans="1:12" ht="19.7" customHeight="1">
      <c r="A13" s="51" t="s">
        <v>391</v>
      </c>
      <c r="B13" s="36">
        <f>SUM(B4:B12)</f>
        <v>0</v>
      </c>
      <c r="C13" s="36">
        <f t="shared" ref="C13:J13" si="1">SUM(C4:C12)</f>
        <v>0</v>
      </c>
      <c r="D13" s="36">
        <f t="shared" si="1"/>
        <v>0</v>
      </c>
      <c r="E13" s="36">
        <f t="shared" si="1"/>
        <v>0</v>
      </c>
      <c r="F13" s="36">
        <f t="shared" si="1"/>
        <v>0</v>
      </c>
      <c r="G13" s="36">
        <f t="shared" si="1"/>
        <v>0</v>
      </c>
      <c r="H13" s="36">
        <f t="shared" si="1"/>
        <v>0</v>
      </c>
      <c r="I13" s="36">
        <f t="shared" si="1"/>
        <v>0</v>
      </c>
      <c r="J13" s="36">
        <f t="shared" si="1"/>
        <v>0</v>
      </c>
      <c r="K13" s="36">
        <f>IF(SUM(K4:K12)=SUM(B13:J13),SUM(K4:K12),"Error")</f>
        <v>0</v>
      </c>
      <c r="L13" s="49"/>
    </row>
    <row r="14" spans="1:12" ht="68.25" customHeight="1">
      <c r="A14" s="172" t="s">
        <v>424</v>
      </c>
      <c r="B14" s="173"/>
      <c r="C14" s="173"/>
      <c r="D14" s="173"/>
      <c r="E14" s="173"/>
      <c r="F14" s="173"/>
      <c r="G14" s="173"/>
      <c r="H14" s="173"/>
      <c r="I14" s="173"/>
      <c r="J14" s="173"/>
      <c r="K14" s="173"/>
    </row>
    <row r="16" spans="1:12">
      <c r="G16" s="60"/>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Consistencia topológica</vt:lpstr>
      <vt:lpstr>Consistencia de dominio</vt:lpstr>
      <vt:lpstr>Comisión - Omisión</vt:lpstr>
      <vt:lpstr>Consistencia conceptual</vt:lpstr>
      <vt:lpstr>Consistencia de formato</vt:lpstr>
      <vt:lpstr>Exactitud de clasificación</vt:lpstr>
      <vt:lpstr>Usabilidad</vt:lpstr>
      <vt:lpstr>AC</vt:lpstr>
      <vt:lpstr>Alcance</vt:lpstr>
      <vt:lpstr>'Consistencia topológica'!Área_de_impresión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Diego Harvey Marin Rodriguez</cp:lastModifiedBy>
  <cp:lastPrinted>2020-06-02T00:27:14Z</cp:lastPrinted>
  <dcterms:created xsi:type="dcterms:W3CDTF">2018-11-22T12:52:16Z</dcterms:created>
  <dcterms:modified xsi:type="dcterms:W3CDTF">2022-10-27T12:55:01Z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